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8" yWindow="1392" windowWidth="15480" windowHeight="11616" firstSheet="2" activeTab="2"/>
  </bookViews>
  <sheets>
    <sheet name="Feuil1" sheetId="1" state="hidden" r:id="rId1"/>
    <sheet name="Systeme de projection" sheetId="2" state="hidden" r:id="rId2"/>
    <sheet name="Saisie MD" sheetId="3" r:id="rId3"/>
    <sheet name="Feuil2" sheetId="4" state="hidden" r:id="rId4"/>
    <sheet name="TopicCategori" sheetId="5" state="hidden" r:id="rId5"/>
    <sheet name="Theme_inspire" sheetId="6" state="hidden" r:id="rId6"/>
    <sheet name="domain" sheetId="7" state="hidden" r:id="rId7"/>
    <sheet name="Representation" sheetId="8" state="hidden" r:id="rId8"/>
    <sheet name="Classification" sheetId="9" state="hidden" r:id="rId9"/>
    <sheet name="LoV" sheetId="10" state="hidden" r:id="rId10"/>
    <sheet name="Structure de la table" sheetId="11" r:id="rId11"/>
    <sheet name="Thèmes COVADIS" sheetId="12" r:id="rId12"/>
  </sheets>
  <definedNames>
    <definedName name="categorie">'LoV'!$A$2:$A$20</definedName>
    <definedName name="classification">'LoV'!$G$2:$G$6</definedName>
    <definedName name="classificationFR">'Classification'!$A$2:$A$6</definedName>
    <definedName name="CRS">'Systeme de projection'!$A$1:$A$48</definedName>
    <definedName name="degree">'LoV'!$N$2:$N$3</definedName>
    <definedName name="encodage">'LoV'!$B$2:$B$29</definedName>
    <definedName name="function">'LoV'!$I$2:$I$6</definedName>
    <definedName name="hierarchyLevel">'LoV'!$E$2:$E$17</definedName>
    <definedName name="inspireFR">'Theme_inspire'!$A$2:$A$35</definedName>
    <definedName name="keywordType">'LoV'!$M$2:$M$6</definedName>
    <definedName name="langue">'LoV'!#REF!</definedName>
    <definedName name="langueFR">'LoV'!$K$2:$K$494</definedName>
    <definedName name="niveauFR">'domain'!$A$2:$A$10</definedName>
    <definedName name="protocole">'LoV'!$J$2:$J$4</definedName>
    <definedName name="representationFR">'Representation'!$A$2:$A$7</definedName>
    <definedName name="resourceType">'LoV'!$E$2,'LoV'!$E$3,'LoV'!$E$4</definedName>
    <definedName name="resType">'LoV'!$D$2:$D$4</definedName>
    <definedName name="role">'LoV'!$F$2:$F$12</definedName>
    <definedName name="spatialRepresentation">'LoV'!$C$2:$C$7</definedName>
    <definedName name="themeFR">'TopicCategori'!$B$2:$B$20</definedName>
    <definedName name="type">'LoV'!$E$2:$E$4</definedName>
    <definedName name="_xlnm.Print_Area" localSheetId="2">'Saisie MD'!$A$1:$D$71</definedName>
  </definedNames>
  <calcPr fullCalcOnLoad="1"/>
</workbook>
</file>

<file path=xl/comments2.xml><?xml version="1.0" encoding="utf-8"?>
<comments xmlns="http://schemas.openxmlformats.org/spreadsheetml/2006/main">
  <authors>
    <author>certu</author>
  </authors>
  <commentList>
    <comment ref="A23" authorId="0">
      <text>
        <r>
          <rPr>
            <b/>
            <sz val="8"/>
            <rFont val="Tahoma"/>
            <family val="0"/>
          </rPr>
          <t>Référence à utiliser sur l'ensemble du département de la Guyane, y compris à l'Ouest du méridien de longitude</t>
        </r>
        <r>
          <rPr>
            <b/>
            <sz val="8"/>
            <rFont val="Symbol"/>
            <family val="1"/>
          </rPr>
          <t xml:space="preserve"> l</t>
        </r>
        <r>
          <rPr>
            <b/>
            <sz val="8"/>
            <rFont val="Tahoma"/>
            <family val="0"/>
          </rPr>
          <t xml:space="preserve"> = 54° Ouest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<sst xmlns="http://schemas.openxmlformats.org/spreadsheetml/2006/main" count="1741" uniqueCount="1564">
  <si>
    <t>Langue</t>
  </si>
  <si>
    <t>Jeu de caractères</t>
  </si>
  <si>
    <t>Position</t>
  </si>
  <si>
    <t>Organisation</t>
  </si>
  <si>
    <t>N° de téléphone</t>
  </si>
  <si>
    <t>Adresse</t>
  </si>
  <si>
    <t>Ville</t>
  </si>
  <si>
    <t>Code postal</t>
  </si>
  <si>
    <t>Pays</t>
  </si>
  <si>
    <t>Mail</t>
  </si>
  <si>
    <t>Date de création</t>
  </si>
  <si>
    <t>Titre</t>
  </si>
  <si>
    <t>Date de révision</t>
  </si>
  <si>
    <t>Résumé</t>
  </si>
  <si>
    <t>Type de représentation spatiale</t>
  </si>
  <si>
    <t>Résolution spatiale</t>
  </si>
  <si>
    <t>Echelle</t>
  </si>
  <si>
    <t>Distance représentative</t>
  </si>
  <si>
    <t>8859part15</t>
  </si>
  <si>
    <t>grid</t>
  </si>
  <si>
    <t>Ouest</t>
  </si>
  <si>
    <t>Est</t>
  </si>
  <si>
    <t>Nord</t>
  </si>
  <si>
    <t>Sud</t>
  </si>
  <si>
    <t>Liste des catégories ISO</t>
  </si>
  <si>
    <t>Liste des encodages</t>
  </si>
  <si>
    <t>ucs2</t>
  </si>
  <si>
    <t>ucs4</t>
  </si>
  <si>
    <t>utf7</t>
  </si>
  <si>
    <t>utf8</t>
  </si>
  <si>
    <t>utf16</t>
  </si>
  <si>
    <t>8859part1</t>
  </si>
  <si>
    <t>8859part2</t>
  </si>
  <si>
    <t>8859part3</t>
  </si>
  <si>
    <t>8859part4</t>
  </si>
  <si>
    <t>8859part5</t>
  </si>
  <si>
    <t>8859part6</t>
  </si>
  <si>
    <t>8859part7</t>
  </si>
  <si>
    <t>8859part9</t>
  </si>
  <si>
    <t>8859part8</t>
  </si>
  <si>
    <t>8859part10</t>
  </si>
  <si>
    <t>8859part11</t>
  </si>
  <si>
    <t>8859part13</t>
  </si>
  <si>
    <t>8859part14</t>
  </si>
  <si>
    <t>8859part16</t>
  </si>
  <si>
    <t>jis</t>
  </si>
  <si>
    <t>shiftJIS</t>
  </si>
  <si>
    <t>eucJP</t>
  </si>
  <si>
    <t>usAscii</t>
  </si>
  <si>
    <t>ebcdic</t>
  </si>
  <si>
    <t>eucKR</t>
  </si>
  <si>
    <t>big5</t>
  </si>
  <si>
    <t>GB2312</t>
  </si>
  <si>
    <t>Liste des représentations spatiales</t>
  </si>
  <si>
    <t>vector</t>
  </si>
  <si>
    <t>textTable</t>
  </si>
  <si>
    <t>tin</t>
  </si>
  <si>
    <t>stereoModel</t>
  </si>
  <si>
    <t>video</t>
  </si>
  <si>
    <t>farming</t>
  </si>
  <si>
    <t>biota</t>
  </si>
  <si>
    <t>boundaries</t>
  </si>
  <si>
    <t>climatologyMeteorologyAtmosphere</t>
  </si>
  <si>
    <t>economy</t>
  </si>
  <si>
    <t>elevation</t>
  </si>
  <si>
    <t>environment</t>
  </si>
  <si>
    <t>geoscientificInformation</t>
  </si>
  <si>
    <t>health</t>
  </si>
  <si>
    <t>imageryBaseMapsEarthCover</t>
  </si>
  <si>
    <t>intelligenceMilitary</t>
  </si>
  <si>
    <t>inlandWaters</t>
  </si>
  <si>
    <t>location</t>
  </si>
  <si>
    <t>oceans</t>
  </si>
  <si>
    <t>planningCadastre</t>
  </si>
  <si>
    <t>structure</t>
  </si>
  <si>
    <t>society</t>
  </si>
  <si>
    <t>transportation</t>
  </si>
  <si>
    <t>utilitiesCommunication</t>
  </si>
  <si>
    <t>Note sur le remplissage du formulaire en page 2 :</t>
  </si>
  <si>
    <t>Niveau hiérarchique</t>
  </si>
  <si>
    <t>Liste des niveaux hiérarchiques</t>
  </si>
  <si>
    <t>attribute</t>
  </si>
  <si>
    <t>attributeType</t>
  </si>
  <si>
    <t>collectionHardware</t>
  </si>
  <si>
    <t>collectionSession</t>
  </si>
  <si>
    <t>dataset</t>
  </si>
  <si>
    <t>series</t>
  </si>
  <si>
    <t>nonGeographicDataset</t>
  </si>
  <si>
    <t>dimensionGroup</t>
  </si>
  <si>
    <t>feature</t>
  </si>
  <si>
    <t>featureType</t>
  </si>
  <si>
    <t>propertyType</t>
  </si>
  <si>
    <t>fieldSession</t>
  </si>
  <si>
    <t>software</t>
  </si>
  <si>
    <t>service</t>
  </si>
  <si>
    <t>model</t>
  </si>
  <si>
    <t>tile</t>
  </si>
  <si>
    <t xml:space="preserve">  - Les deux premières lignes sont données à titre d'exemple
  - Les champs dont les entêtes sont en gras sont obligatoires
  - Les champs 'langue' font référence aux codes de langues sur deux caractères (exemple : fr, en…)
  - Certains champs prennent leurs valeurs dans une liste restreinte : une liste de sélection apparaît lorsque l'on clique sur un tel champ (les valeurs sont en anglais ; imposé par la norme)</t>
  </si>
  <si>
    <t>Extension géographique (lat long)</t>
  </si>
  <si>
    <t>Mots-clés (séparés par des ;)</t>
  </si>
  <si>
    <t xml:space="preserve">Nom du niveau de hiérarchie </t>
  </si>
  <si>
    <t>Jeu de données</t>
  </si>
  <si>
    <t>Rôle</t>
  </si>
  <si>
    <t>Liste des rôles de contact</t>
  </si>
  <si>
    <t>resourceProvider</t>
  </si>
  <si>
    <t>custodian</t>
  </si>
  <si>
    <t>owner</t>
  </si>
  <si>
    <t>user</t>
  </si>
  <si>
    <t>distributor</t>
  </si>
  <si>
    <t>originator</t>
  </si>
  <si>
    <t>pointOfContact</t>
  </si>
  <si>
    <t>principalInvestigator</t>
  </si>
  <si>
    <t>processor</t>
  </si>
  <si>
    <t>publisher</t>
  </si>
  <si>
    <t>author</t>
  </si>
  <si>
    <t>Code du système de référence</t>
  </si>
  <si>
    <t>Liste des classifications</t>
  </si>
  <si>
    <t>unclassified</t>
  </si>
  <si>
    <t>restricted</t>
  </si>
  <si>
    <t>confidential</t>
  </si>
  <si>
    <t>secret</t>
  </si>
  <si>
    <t>topSecret</t>
  </si>
  <si>
    <t>Limitation d'utilisation de la métadonnée</t>
  </si>
  <si>
    <r>
      <t xml:space="preserve">Niveau de sécurité de la métadonnée
</t>
    </r>
    <r>
      <rPr>
        <sz val="10"/>
        <rFont val="Arial"/>
        <family val="2"/>
      </rPr>
      <t>(la connaissance de l'existance de cette donnée est-elle sensible ?)</t>
    </r>
  </si>
  <si>
    <t>Lien</t>
  </si>
  <si>
    <t>Nom</t>
  </si>
  <si>
    <t>Liste des fonctions</t>
  </si>
  <si>
    <t>Liste des protocoles</t>
  </si>
  <si>
    <t>download</t>
  </si>
  <si>
    <t>information</t>
  </si>
  <si>
    <t>offlineAccess</t>
  </si>
  <si>
    <t>order</t>
  </si>
  <si>
    <t>search</t>
  </si>
  <si>
    <t>OGC:WMS-1.1.1-http-get-map</t>
  </si>
  <si>
    <t>OGC:WCS-1.0.0-http-get-coverage</t>
  </si>
  <si>
    <t>OGC:WFS-1.1.1-http-get-feature</t>
  </si>
  <si>
    <r>
      <t xml:space="preserve">Origine de la donnée
</t>
    </r>
    <r>
      <rPr>
        <sz val="10"/>
        <rFont val="Arial"/>
        <family val="2"/>
      </rPr>
      <t>(texte explicatif)</t>
    </r>
  </si>
  <si>
    <r>
      <t xml:space="preserve">Niveau de sécurité de la donnée
</t>
    </r>
    <r>
      <rPr>
        <sz val="10"/>
        <rFont val="Arial"/>
        <family val="2"/>
      </rPr>
      <t>(l'accès à cette donnée est-elle sensible ?)</t>
    </r>
  </si>
  <si>
    <t>Limitation d'utilisation de la donnée</t>
  </si>
  <si>
    <t>Langues (ISO 639)</t>
  </si>
  <si>
    <t>Explication des codes langue</t>
  </si>
  <si>
    <t>afh</t>
  </si>
  <si>
    <t xml:space="preserve"> afrihili</t>
  </si>
  <si>
    <t>afr</t>
  </si>
  <si>
    <t xml:space="preserve"> afrikaans</t>
  </si>
  <si>
    <t>ain</t>
  </si>
  <si>
    <t xml:space="preserve"> aïnou</t>
  </si>
  <si>
    <t>aka</t>
  </si>
  <si>
    <t xml:space="preserve"> akan</t>
  </si>
  <si>
    <t>akk</t>
  </si>
  <si>
    <t xml:space="preserve"> akkadien</t>
  </si>
  <si>
    <t>alb</t>
  </si>
  <si>
    <t xml:space="preserve"> albanais</t>
  </si>
  <si>
    <t>ale</t>
  </si>
  <si>
    <t xml:space="preserve"> aléoute</t>
  </si>
  <si>
    <t>alg</t>
  </si>
  <si>
    <t xml:space="preserve"> algonquines, langues</t>
  </si>
  <si>
    <t>alt</t>
  </si>
  <si>
    <t xml:space="preserve"> altaï du Sud</t>
  </si>
  <si>
    <t>amh</t>
  </si>
  <si>
    <t xml:space="preserve"> amharique</t>
  </si>
  <si>
    <t>ang</t>
  </si>
  <si>
    <t xml:space="preserve"> anglo-saxon (ca.450-1100)</t>
  </si>
  <si>
    <t>anp</t>
  </si>
  <si>
    <t xml:space="preserve"> angika</t>
  </si>
  <si>
    <t>apa</t>
  </si>
  <si>
    <t xml:space="preserve"> apache</t>
  </si>
  <si>
    <t>ara</t>
  </si>
  <si>
    <t xml:space="preserve"> arabe</t>
  </si>
  <si>
    <t>arc</t>
  </si>
  <si>
    <t xml:space="preserve"> araméen</t>
  </si>
  <si>
    <t>arg</t>
  </si>
  <si>
    <t xml:space="preserve"> aragonais</t>
  </si>
  <si>
    <t>arm</t>
  </si>
  <si>
    <t xml:space="preserve"> arménien</t>
  </si>
  <si>
    <t>arn</t>
  </si>
  <si>
    <t xml:space="preserve"> araucan</t>
  </si>
  <si>
    <t>arp</t>
  </si>
  <si>
    <t xml:space="preserve"> arapaho</t>
  </si>
  <si>
    <t>art</t>
  </si>
  <si>
    <t xml:space="preserve"> artificielles, autres langues</t>
  </si>
  <si>
    <t>arw</t>
  </si>
  <si>
    <t xml:space="preserve"> arawak</t>
  </si>
  <si>
    <t>asm</t>
  </si>
  <si>
    <t xml:space="preserve"> assamais</t>
  </si>
  <si>
    <t>ast</t>
  </si>
  <si>
    <t xml:space="preserve"> asturien,  bable</t>
  </si>
  <si>
    <t>aus</t>
  </si>
  <si>
    <t xml:space="preserve"> australiennes, langues</t>
  </si>
  <si>
    <t>ava</t>
  </si>
  <si>
    <t xml:space="preserve"> avar</t>
  </si>
  <si>
    <t>ave</t>
  </si>
  <si>
    <t xml:space="preserve"> avestique</t>
  </si>
  <si>
    <t>awa</t>
  </si>
  <si>
    <t xml:space="preserve"> awadhi</t>
  </si>
  <si>
    <t>aym</t>
  </si>
  <si>
    <t xml:space="preserve"> aymara</t>
  </si>
  <si>
    <t>aze</t>
  </si>
  <si>
    <t xml:space="preserve"> azéri</t>
  </si>
  <si>
    <t>bad</t>
  </si>
  <si>
    <t xml:space="preserve"> banda</t>
  </si>
  <si>
    <t>bai</t>
  </si>
  <si>
    <t xml:space="preserve"> bamilékés, langues</t>
  </si>
  <si>
    <t>bak</t>
  </si>
  <si>
    <t xml:space="preserve"> bachkir</t>
  </si>
  <si>
    <t>bal</t>
  </si>
  <si>
    <t xml:space="preserve"> baloutchi</t>
  </si>
  <si>
    <t>bam</t>
  </si>
  <si>
    <t xml:space="preserve"> bambara</t>
  </si>
  <si>
    <t>ban</t>
  </si>
  <si>
    <t xml:space="preserve"> balinais</t>
  </si>
  <si>
    <t>baq</t>
  </si>
  <si>
    <t xml:space="preserve"> basque</t>
  </si>
  <si>
    <t>bas</t>
  </si>
  <si>
    <t xml:space="preserve"> basa</t>
  </si>
  <si>
    <t>bat</t>
  </si>
  <si>
    <t xml:space="preserve"> baltiques, autres langues</t>
  </si>
  <si>
    <t>bej</t>
  </si>
  <si>
    <t xml:space="preserve"> bedja</t>
  </si>
  <si>
    <t>bel</t>
  </si>
  <si>
    <t xml:space="preserve"> biélorusse</t>
  </si>
  <si>
    <t>bem</t>
  </si>
  <si>
    <t xml:space="preserve"> bemba</t>
  </si>
  <si>
    <t>ben</t>
  </si>
  <si>
    <t xml:space="preserve"> bengali</t>
  </si>
  <si>
    <t>ber</t>
  </si>
  <si>
    <t xml:space="preserve"> berbères, autres langues</t>
  </si>
  <si>
    <t>bho</t>
  </si>
  <si>
    <t xml:space="preserve"> bhojpuri</t>
  </si>
  <si>
    <t>bih</t>
  </si>
  <si>
    <t xml:space="preserve"> bihari</t>
  </si>
  <si>
    <t>bik</t>
  </si>
  <si>
    <t xml:space="preserve"> bikol</t>
  </si>
  <si>
    <t>bin</t>
  </si>
  <si>
    <t xml:space="preserve"> bini</t>
  </si>
  <si>
    <t>bis</t>
  </si>
  <si>
    <t xml:space="preserve"> bichlamar</t>
  </si>
  <si>
    <t>bla</t>
  </si>
  <si>
    <t xml:space="preserve"> blackfoot</t>
  </si>
  <si>
    <t>bnt</t>
  </si>
  <si>
    <t xml:space="preserve"> bantoues, autres langues</t>
  </si>
  <si>
    <t>bod</t>
  </si>
  <si>
    <t xml:space="preserve"> tibétain</t>
  </si>
  <si>
    <t>bos</t>
  </si>
  <si>
    <t xml:space="preserve"> bosniaque</t>
  </si>
  <si>
    <t>bra</t>
  </si>
  <si>
    <t xml:space="preserve"> braj</t>
  </si>
  <si>
    <t>bre</t>
  </si>
  <si>
    <t xml:space="preserve"> breton</t>
  </si>
  <si>
    <t>btk</t>
  </si>
  <si>
    <t xml:space="preserve"> batak (Indonésie)</t>
  </si>
  <si>
    <t>bua</t>
  </si>
  <si>
    <t xml:space="preserve"> bouriate</t>
  </si>
  <si>
    <t>bug</t>
  </si>
  <si>
    <t xml:space="preserve"> bugi</t>
  </si>
  <si>
    <t>bul</t>
  </si>
  <si>
    <t xml:space="preserve"> bulgare</t>
  </si>
  <si>
    <t>bur</t>
  </si>
  <si>
    <t xml:space="preserve"> birman</t>
  </si>
  <si>
    <t>byn</t>
  </si>
  <si>
    <t xml:space="preserve"> Bilin</t>
  </si>
  <si>
    <t>cad</t>
  </si>
  <si>
    <t xml:space="preserve"> caddo</t>
  </si>
  <si>
    <t>cai</t>
  </si>
  <si>
    <t xml:space="preserve"> indiennes d'Amérique centrale, autres langues</t>
  </si>
  <si>
    <t>car</t>
  </si>
  <si>
    <t xml:space="preserve"> caribe</t>
  </si>
  <si>
    <t>cat</t>
  </si>
  <si>
    <t xml:space="preserve"> Catalan</t>
  </si>
  <si>
    <t>cau</t>
  </si>
  <si>
    <t xml:space="preserve"> caucasiennes, autres langues</t>
  </si>
  <si>
    <t>ceb</t>
  </si>
  <si>
    <t xml:space="preserve"> cebuano</t>
  </si>
  <si>
    <t>cel</t>
  </si>
  <si>
    <t xml:space="preserve"> celtiques, autres langues</t>
  </si>
  <si>
    <t>cha</t>
  </si>
  <si>
    <t xml:space="preserve"> chamorro</t>
  </si>
  <si>
    <t>chb</t>
  </si>
  <si>
    <t xml:space="preserve"> chibcha</t>
  </si>
  <si>
    <t>che</t>
  </si>
  <si>
    <t xml:space="preserve"> tchétchène</t>
  </si>
  <si>
    <t>chg</t>
  </si>
  <si>
    <t xml:space="preserve"> djaghataï</t>
  </si>
  <si>
    <t>chi</t>
  </si>
  <si>
    <t xml:space="preserve"> chinois</t>
  </si>
  <si>
    <t>chk</t>
  </si>
  <si>
    <t xml:space="preserve"> chuuk</t>
  </si>
  <si>
    <t>chm</t>
  </si>
  <si>
    <t xml:space="preserve"> mari</t>
  </si>
  <si>
    <t>chn</t>
  </si>
  <si>
    <t xml:space="preserve"> chinook, jargon</t>
  </si>
  <si>
    <t>cho</t>
  </si>
  <si>
    <t xml:space="preserve"> choctaw</t>
  </si>
  <si>
    <t>chp</t>
  </si>
  <si>
    <t xml:space="preserve"> chipewyan</t>
  </si>
  <si>
    <t>chr</t>
  </si>
  <si>
    <t xml:space="preserve"> cherokee</t>
  </si>
  <si>
    <t>chu</t>
  </si>
  <si>
    <t>slavon d'église; vieux slave;  slavon liturgique;  vieux bulgare</t>
  </si>
  <si>
    <t>chv</t>
  </si>
  <si>
    <t xml:space="preserve"> tchouvache</t>
  </si>
  <si>
    <t>chy</t>
  </si>
  <si>
    <t xml:space="preserve"> cheyenne</t>
  </si>
  <si>
    <t>cmc</t>
  </si>
  <si>
    <t xml:space="preserve"> chames, langues</t>
  </si>
  <si>
    <t>cop</t>
  </si>
  <si>
    <t xml:space="preserve"> copte</t>
  </si>
  <si>
    <t>cor</t>
  </si>
  <si>
    <t xml:space="preserve"> cornique</t>
  </si>
  <si>
    <t>cos</t>
  </si>
  <si>
    <t xml:space="preserve"> corse</t>
  </si>
  <si>
    <t>cpe</t>
  </si>
  <si>
    <t xml:space="preserve"> créoles et pidgins anglais, autres</t>
  </si>
  <si>
    <t>cpf</t>
  </si>
  <si>
    <t xml:space="preserve"> créoles et pidgins français, autres</t>
  </si>
  <si>
    <t>cpp</t>
  </si>
  <si>
    <t xml:space="preserve"> créoles et pidgins portugais, autres</t>
  </si>
  <si>
    <t>cre</t>
  </si>
  <si>
    <t xml:space="preserve"> cree</t>
  </si>
  <si>
    <t>crh</t>
  </si>
  <si>
    <t xml:space="preserve"> Crimean Turkish, tatar de Crimé</t>
  </si>
  <si>
    <t>crp</t>
  </si>
  <si>
    <t xml:space="preserve"> créoles et pidgins divers</t>
  </si>
  <si>
    <t>csb</t>
  </si>
  <si>
    <t xml:space="preserve"> kachoube</t>
  </si>
  <si>
    <t>cus</t>
  </si>
  <si>
    <t xml:space="preserve"> Cushitic (Other)</t>
  </si>
  <si>
    <t>cym</t>
  </si>
  <si>
    <t xml:space="preserve"> gallois</t>
  </si>
  <si>
    <t>cze</t>
  </si>
  <si>
    <t xml:space="preserve"> tchèque</t>
  </si>
  <si>
    <t>dak</t>
  </si>
  <si>
    <t xml:space="preserve"> dakota</t>
  </si>
  <si>
    <t>dan</t>
  </si>
  <si>
    <t xml:space="preserve"> danois</t>
  </si>
  <si>
    <t>dar</t>
  </si>
  <si>
    <t xml:space="preserve"> dargwa</t>
  </si>
  <si>
    <t>day</t>
  </si>
  <si>
    <t xml:space="preserve"> dayak</t>
  </si>
  <si>
    <t>del</t>
  </si>
  <si>
    <t xml:space="preserve"> delaware</t>
  </si>
  <si>
    <t>den</t>
  </si>
  <si>
    <t xml:space="preserve"> esclave (athapascan)</t>
  </si>
  <si>
    <t>deu</t>
  </si>
  <si>
    <t xml:space="preserve"> allemand</t>
  </si>
  <si>
    <t>dgr</t>
  </si>
  <si>
    <t xml:space="preserve"> dogrib</t>
  </si>
  <si>
    <t>din</t>
  </si>
  <si>
    <t xml:space="preserve"> dinka</t>
  </si>
  <si>
    <t>div</t>
  </si>
  <si>
    <t xml:space="preserve"> Dhivehi, maldivien</t>
  </si>
  <si>
    <t>doi</t>
  </si>
  <si>
    <t xml:space="preserve"> dogri</t>
  </si>
  <si>
    <t>dra</t>
  </si>
  <si>
    <t xml:space="preserve"> dravidiennes, autres langues</t>
  </si>
  <si>
    <t>dsb</t>
  </si>
  <si>
    <t xml:space="preserve"> bas-sorabe</t>
  </si>
  <si>
    <t>dua</t>
  </si>
  <si>
    <t xml:space="preserve"> douala</t>
  </si>
  <si>
    <t>dum</t>
  </si>
  <si>
    <t xml:space="preserve"> néerlandais moyen (ca. 1050-1350)</t>
  </si>
  <si>
    <t>dut</t>
  </si>
  <si>
    <t xml:space="preserve"> néerlandais, flamand</t>
  </si>
  <si>
    <t>dyu</t>
  </si>
  <si>
    <t xml:space="preserve"> dioula</t>
  </si>
  <si>
    <t>dzo</t>
  </si>
  <si>
    <t xml:space="preserve"> dzongkha</t>
  </si>
  <si>
    <t>efi</t>
  </si>
  <si>
    <t xml:space="preserve"> efik</t>
  </si>
  <si>
    <t>egy</t>
  </si>
  <si>
    <t xml:space="preserve"> égyptien</t>
  </si>
  <si>
    <t>eka</t>
  </si>
  <si>
    <t xml:space="preserve"> ekajuk</t>
  </si>
  <si>
    <t>ell</t>
  </si>
  <si>
    <t xml:space="preserve"> grec moderne (après 1453)</t>
  </si>
  <si>
    <t>elx</t>
  </si>
  <si>
    <t xml:space="preserve"> élamite</t>
  </si>
  <si>
    <t>eng</t>
  </si>
  <si>
    <t xml:space="preserve"> anglais</t>
  </si>
  <si>
    <t>enm</t>
  </si>
  <si>
    <t xml:space="preserve"> anglais moyen (1100-1500)</t>
  </si>
  <si>
    <t>epo</t>
  </si>
  <si>
    <t xml:space="preserve"> espéranto</t>
  </si>
  <si>
    <t>est</t>
  </si>
  <si>
    <t xml:space="preserve"> estonien</t>
  </si>
  <si>
    <t>eus</t>
  </si>
  <si>
    <t>ewe</t>
  </si>
  <si>
    <t xml:space="preserve"> éwé</t>
  </si>
  <si>
    <t>ewo</t>
  </si>
  <si>
    <t xml:space="preserve"> éwondo</t>
  </si>
  <si>
    <t>fan</t>
  </si>
  <si>
    <t xml:space="preserve"> fang</t>
  </si>
  <si>
    <t>fao</t>
  </si>
  <si>
    <t xml:space="preserve"> féroïen</t>
  </si>
  <si>
    <t>fas</t>
  </si>
  <si>
    <t xml:space="preserve"> persan</t>
  </si>
  <si>
    <t>fat</t>
  </si>
  <si>
    <t xml:space="preserve"> fanti</t>
  </si>
  <si>
    <t>fij</t>
  </si>
  <si>
    <t xml:space="preserve"> fidjien</t>
  </si>
  <si>
    <t>fil</t>
  </si>
  <si>
    <t xml:space="preserve"> filipino,  pilipino</t>
  </si>
  <si>
    <t>fin</t>
  </si>
  <si>
    <t xml:space="preserve"> finnois</t>
  </si>
  <si>
    <t>fiu</t>
  </si>
  <si>
    <t xml:space="preserve"> finno-ougriennes, autres langues</t>
  </si>
  <si>
    <t>fon</t>
  </si>
  <si>
    <t xml:space="preserve"> fon</t>
  </si>
  <si>
    <t xml:space="preserve"> français</t>
  </si>
  <si>
    <t>frr</t>
  </si>
  <si>
    <t xml:space="preserve"> frison septentrional</t>
  </si>
  <si>
    <t>frs</t>
  </si>
  <si>
    <t xml:space="preserve"> frison oriental</t>
  </si>
  <si>
    <t>fry</t>
  </si>
  <si>
    <t xml:space="preserve"> frison occidental</t>
  </si>
  <si>
    <t>ful</t>
  </si>
  <si>
    <t xml:space="preserve"> peul</t>
  </si>
  <si>
    <t>fur</t>
  </si>
  <si>
    <t xml:space="preserve"> frioulan</t>
  </si>
  <si>
    <t>gaa</t>
  </si>
  <si>
    <t xml:space="preserve"> ga</t>
  </si>
  <si>
    <t>gay</t>
  </si>
  <si>
    <t xml:space="preserve"> gayo</t>
  </si>
  <si>
    <t>gba</t>
  </si>
  <si>
    <t xml:space="preserve"> gbaya</t>
  </si>
  <si>
    <t>gem</t>
  </si>
  <si>
    <t xml:space="preserve"> germaniques, autres langues</t>
  </si>
  <si>
    <t>geo</t>
  </si>
  <si>
    <t xml:space="preserve"> géorgien</t>
  </si>
  <si>
    <t>ger</t>
  </si>
  <si>
    <t>gez</t>
  </si>
  <si>
    <t xml:space="preserve"> guèze</t>
  </si>
  <si>
    <t>gil</t>
  </si>
  <si>
    <t xml:space="preserve"> kiribati</t>
  </si>
  <si>
    <t>gla</t>
  </si>
  <si>
    <t xml:space="preserve"> gaélique,  gaélique écossais</t>
  </si>
  <si>
    <t>gle</t>
  </si>
  <si>
    <t xml:space="preserve"> irlandais</t>
  </si>
  <si>
    <t>glg</t>
  </si>
  <si>
    <t xml:space="preserve"> galicien</t>
  </si>
  <si>
    <t>glv</t>
  </si>
  <si>
    <t xml:space="preserve"> mannois</t>
  </si>
  <si>
    <t>gmh</t>
  </si>
  <si>
    <t xml:space="preserve"> allemand, moyen haut (ca. 1050-1500)</t>
  </si>
  <si>
    <t>goh</t>
  </si>
  <si>
    <t xml:space="preserve"> allemand, vieux haut (ca. 750-1050)</t>
  </si>
  <si>
    <t>gon</t>
  </si>
  <si>
    <t xml:space="preserve"> gond</t>
  </si>
  <si>
    <t>gor</t>
  </si>
  <si>
    <t xml:space="preserve"> gorontalo</t>
  </si>
  <si>
    <t>got</t>
  </si>
  <si>
    <t xml:space="preserve"> gothique</t>
  </si>
  <si>
    <t>grb</t>
  </si>
  <si>
    <t xml:space="preserve"> grebo</t>
  </si>
  <si>
    <t>grc</t>
  </si>
  <si>
    <t xml:space="preserve"> grec ancien (jusqu'à 1453)</t>
  </si>
  <si>
    <t>gre</t>
  </si>
  <si>
    <t>grn</t>
  </si>
  <si>
    <t xml:space="preserve"> guarani</t>
  </si>
  <si>
    <t>gsw</t>
  </si>
  <si>
    <t xml:space="preserve"> alémanique</t>
  </si>
  <si>
    <t>guj</t>
  </si>
  <si>
    <t xml:space="preserve"> goudjrati</t>
  </si>
  <si>
    <t>gwi</t>
  </si>
  <si>
    <t xml:space="preserve"> gwich´in</t>
  </si>
  <si>
    <t>hai</t>
  </si>
  <si>
    <t xml:space="preserve"> haida</t>
  </si>
  <si>
    <t>hat</t>
  </si>
  <si>
    <t xml:space="preserve"> haïtien,  créole haïtien</t>
  </si>
  <si>
    <t>hau</t>
  </si>
  <si>
    <t xml:space="preserve"> haoussa</t>
  </si>
  <si>
    <t>haw</t>
  </si>
  <si>
    <t xml:space="preserve"> hawaïen</t>
  </si>
  <si>
    <t>heb</t>
  </si>
  <si>
    <t xml:space="preserve"> hébreu</t>
  </si>
  <si>
    <t>her</t>
  </si>
  <si>
    <t xml:space="preserve"> herero</t>
  </si>
  <si>
    <t>hil</t>
  </si>
  <si>
    <t xml:space="preserve"> hiligaynon</t>
  </si>
  <si>
    <t>him</t>
  </si>
  <si>
    <t xml:space="preserve"> himachali</t>
  </si>
  <si>
    <t>hin</t>
  </si>
  <si>
    <t xml:space="preserve"> hindi</t>
  </si>
  <si>
    <t>hit</t>
  </si>
  <si>
    <t xml:space="preserve"> hittite</t>
  </si>
  <si>
    <t>hmn</t>
  </si>
  <si>
    <t xml:space="preserve"> hmong</t>
  </si>
  <si>
    <t>hmo</t>
  </si>
  <si>
    <t xml:space="preserve"> hiri motu</t>
  </si>
  <si>
    <t>hrv</t>
  </si>
  <si>
    <t xml:space="preserve"> croate</t>
  </si>
  <si>
    <t>hsb</t>
  </si>
  <si>
    <t xml:space="preserve"> haut-sorabe</t>
  </si>
  <si>
    <t>hun</t>
  </si>
  <si>
    <t xml:space="preserve"> hongrois</t>
  </si>
  <si>
    <t>hup</t>
  </si>
  <si>
    <t xml:space="preserve"> hupa</t>
  </si>
  <si>
    <t>hye</t>
  </si>
  <si>
    <t>iba</t>
  </si>
  <si>
    <t xml:space="preserve"> iban</t>
  </si>
  <si>
    <t>ibo</t>
  </si>
  <si>
    <t xml:space="preserve"> igbo</t>
  </si>
  <si>
    <t>ice</t>
  </si>
  <si>
    <t xml:space="preserve"> islandais</t>
  </si>
  <si>
    <t>ido</t>
  </si>
  <si>
    <t xml:space="preserve"> ido</t>
  </si>
  <si>
    <t>iii</t>
  </si>
  <si>
    <t xml:space="preserve"> yi de Sichuan</t>
  </si>
  <si>
    <t>ijo</t>
  </si>
  <si>
    <t xml:space="preserve"> ijo</t>
  </si>
  <si>
    <t>iku</t>
  </si>
  <si>
    <t xml:space="preserve"> inuktitut</t>
  </si>
  <si>
    <t>ile</t>
  </si>
  <si>
    <t xml:space="preserve"> interlingue</t>
  </si>
  <si>
    <t>ilo</t>
  </si>
  <si>
    <t xml:space="preserve"> ilocano</t>
  </si>
  <si>
    <t>ina</t>
  </si>
  <si>
    <t>interlingua (langue auxiliaire internationale)</t>
  </si>
  <si>
    <t>inc</t>
  </si>
  <si>
    <t xml:space="preserve"> indo-aryennes, autres langues</t>
  </si>
  <si>
    <t>ind</t>
  </si>
  <si>
    <t xml:space="preserve"> indonésien</t>
  </si>
  <si>
    <t>ine</t>
  </si>
  <si>
    <t xml:space="preserve"> indo-européennes, autres langues</t>
  </si>
  <si>
    <t>inh</t>
  </si>
  <si>
    <t xml:space="preserve"> ingouche</t>
  </si>
  <si>
    <t>ipk</t>
  </si>
  <si>
    <t xml:space="preserve"> inupiaq</t>
  </si>
  <si>
    <t>ira</t>
  </si>
  <si>
    <t xml:space="preserve"> iraniennes, autres langues</t>
  </si>
  <si>
    <t>iro</t>
  </si>
  <si>
    <t xml:space="preserve"> iroquoises, langues (famille)</t>
  </si>
  <si>
    <t>isl</t>
  </si>
  <si>
    <t>ita</t>
  </si>
  <si>
    <t xml:space="preserve"> italien</t>
  </si>
  <si>
    <t>jav</t>
  </si>
  <si>
    <t xml:space="preserve"> javanais</t>
  </si>
  <si>
    <t>jbo</t>
  </si>
  <si>
    <t xml:space="preserve"> lojban</t>
  </si>
  <si>
    <t>jpn</t>
  </si>
  <si>
    <t xml:space="preserve"> japonais</t>
  </si>
  <si>
    <t>jpr</t>
  </si>
  <si>
    <t xml:space="preserve"> judéo-persan</t>
  </si>
  <si>
    <t>jrb</t>
  </si>
  <si>
    <t xml:space="preserve"> judéo-arabe</t>
  </si>
  <si>
    <t>kaa</t>
  </si>
  <si>
    <t xml:space="preserve"> karakalpak</t>
  </si>
  <si>
    <t>kab</t>
  </si>
  <si>
    <t xml:space="preserve"> kabyle</t>
  </si>
  <si>
    <t>kac</t>
  </si>
  <si>
    <t xml:space="preserve"> kachin</t>
  </si>
  <si>
    <t>kal</t>
  </si>
  <si>
    <t xml:space="preserve"> groenlandais</t>
  </si>
  <si>
    <t>kam</t>
  </si>
  <si>
    <t xml:space="preserve"> kamba</t>
  </si>
  <si>
    <t>kan</t>
  </si>
  <si>
    <t xml:space="preserve"> kannada</t>
  </si>
  <si>
    <t>kar</t>
  </si>
  <si>
    <t xml:space="preserve"> karen</t>
  </si>
  <si>
    <t>kas</t>
  </si>
  <si>
    <t xml:space="preserve"> kashmiri</t>
  </si>
  <si>
    <t>kat</t>
  </si>
  <si>
    <t>kau</t>
  </si>
  <si>
    <t xml:space="preserve"> kanouri</t>
  </si>
  <si>
    <t>kaw</t>
  </si>
  <si>
    <t xml:space="preserve"> kawi</t>
  </si>
  <si>
    <t>kaz</t>
  </si>
  <si>
    <t xml:space="preserve"> kazakh</t>
  </si>
  <si>
    <t>kbd</t>
  </si>
  <si>
    <t xml:space="preserve"> kabardien</t>
  </si>
  <si>
    <t>kha</t>
  </si>
  <si>
    <t xml:space="preserve"> khasi</t>
  </si>
  <si>
    <t>khi</t>
  </si>
  <si>
    <t xml:space="preserve"> khoisan, autres langues</t>
  </si>
  <si>
    <t>khm</t>
  </si>
  <si>
    <t xml:space="preserve"> khmer</t>
  </si>
  <si>
    <t>kho</t>
  </si>
  <si>
    <t xml:space="preserve"> khotanais</t>
  </si>
  <si>
    <t>kik</t>
  </si>
  <si>
    <t xml:space="preserve"> kikuyu</t>
  </si>
  <si>
    <t>kin</t>
  </si>
  <si>
    <t xml:space="preserve"> rwanda</t>
  </si>
  <si>
    <t>kir</t>
  </si>
  <si>
    <t xml:space="preserve"> kirghize</t>
  </si>
  <si>
    <t>kmb</t>
  </si>
  <si>
    <t xml:space="preserve"> kimbundu</t>
  </si>
  <si>
    <t>kok</t>
  </si>
  <si>
    <t xml:space="preserve"> konkani</t>
  </si>
  <si>
    <t>kom</t>
  </si>
  <si>
    <t xml:space="preserve"> kom</t>
  </si>
  <si>
    <t>kon</t>
  </si>
  <si>
    <t xml:space="preserve"> kongo</t>
  </si>
  <si>
    <t>kor</t>
  </si>
  <si>
    <t xml:space="preserve"> coréen</t>
  </si>
  <si>
    <t>kos</t>
  </si>
  <si>
    <t xml:space="preserve"> kosrae</t>
  </si>
  <si>
    <t>kpe</t>
  </si>
  <si>
    <t xml:space="preserve"> kpellé</t>
  </si>
  <si>
    <t>krc</t>
  </si>
  <si>
    <t xml:space="preserve"> karatchaï balkar</t>
  </si>
  <si>
    <t>krl</t>
  </si>
  <si>
    <t xml:space="preserve"> carélien</t>
  </si>
  <si>
    <t>kro</t>
  </si>
  <si>
    <t xml:space="preserve"> krou</t>
  </si>
  <si>
    <t>kru</t>
  </si>
  <si>
    <t xml:space="preserve"> kurukh</t>
  </si>
  <si>
    <t>kua</t>
  </si>
  <si>
    <t xml:space="preserve"> kuanyama,kwanyama</t>
  </si>
  <si>
    <t>kum</t>
  </si>
  <si>
    <t xml:space="preserve"> koumyk</t>
  </si>
  <si>
    <t>kur</t>
  </si>
  <si>
    <t xml:space="preserve"> kurde</t>
  </si>
  <si>
    <t>kut</t>
  </si>
  <si>
    <t xml:space="preserve"> kutenai</t>
  </si>
  <si>
    <t>lad</t>
  </si>
  <si>
    <t xml:space="preserve"> judéo-espagnol</t>
  </si>
  <si>
    <t>lah</t>
  </si>
  <si>
    <t xml:space="preserve"> lahnda</t>
  </si>
  <si>
    <t>lam</t>
  </si>
  <si>
    <t xml:space="preserve"> lamba</t>
  </si>
  <si>
    <t>lao</t>
  </si>
  <si>
    <t xml:space="preserve"> lao</t>
  </si>
  <si>
    <t>lat</t>
  </si>
  <si>
    <t xml:space="preserve"> latin</t>
  </si>
  <si>
    <t>lav</t>
  </si>
  <si>
    <t xml:space="preserve"> letton</t>
  </si>
  <si>
    <t>lez</t>
  </si>
  <si>
    <t xml:space="preserve"> lezghien</t>
  </si>
  <si>
    <t>lim</t>
  </si>
  <si>
    <t xml:space="preserve"> Limburger, limbourgeois</t>
  </si>
  <si>
    <t>lin</t>
  </si>
  <si>
    <t xml:space="preserve"> lingala</t>
  </si>
  <si>
    <t>lit</t>
  </si>
  <si>
    <t xml:space="preserve"> lituanien</t>
  </si>
  <si>
    <t>lol</t>
  </si>
  <si>
    <t xml:space="preserve"> mongo</t>
  </si>
  <si>
    <t>loz</t>
  </si>
  <si>
    <t xml:space="preserve"> lozi</t>
  </si>
  <si>
    <t>ltz</t>
  </si>
  <si>
    <t xml:space="preserve"> luxembourgeois</t>
  </si>
  <si>
    <t>lua</t>
  </si>
  <si>
    <t xml:space="preserve"> luba-lulua</t>
  </si>
  <si>
    <t>lub</t>
  </si>
  <si>
    <t xml:space="preserve"> luba-katanga</t>
  </si>
  <si>
    <t>lug</t>
  </si>
  <si>
    <t xml:space="preserve"> ganda</t>
  </si>
  <si>
    <t>lui</t>
  </si>
  <si>
    <t xml:space="preserve"> luiseno</t>
  </si>
  <si>
    <t>lun</t>
  </si>
  <si>
    <t xml:space="preserve"> lunda</t>
  </si>
  <si>
    <t>luo</t>
  </si>
  <si>
    <t xml:space="preserve"> luo (Kenya et Tanzanie)</t>
  </si>
  <si>
    <t>lus</t>
  </si>
  <si>
    <t xml:space="preserve"> Lushai</t>
  </si>
  <si>
    <t>mac</t>
  </si>
  <si>
    <t xml:space="preserve"> macédonien</t>
  </si>
  <si>
    <t>mad</t>
  </si>
  <si>
    <t xml:space="preserve"> madourais</t>
  </si>
  <si>
    <t>mag</t>
  </si>
  <si>
    <t xml:space="preserve"> magahi</t>
  </si>
  <si>
    <t>mah</t>
  </si>
  <si>
    <t xml:space="preserve"> marshall</t>
  </si>
  <si>
    <t>mai</t>
  </si>
  <si>
    <t xml:space="preserve"> maithili</t>
  </si>
  <si>
    <t>mak</t>
  </si>
  <si>
    <t xml:space="preserve"> makassar</t>
  </si>
  <si>
    <t>mal</t>
  </si>
  <si>
    <t xml:space="preserve"> malayalam</t>
  </si>
  <si>
    <t>man</t>
  </si>
  <si>
    <t xml:space="preserve"> mandingue</t>
  </si>
  <si>
    <t>mao</t>
  </si>
  <si>
    <t xml:space="preserve"> maori</t>
  </si>
  <si>
    <t>map</t>
  </si>
  <si>
    <t xml:space="preserve"> malayo-polynésiennes, autres langues</t>
  </si>
  <si>
    <t>mar</t>
  </si>
  <si>
    <t xml:space="preserve"> marathe</t>
  </si>
  <si>
    <t>mas</t>
  </si>
  <si>
    <t xml:space="preserve"> massaï</t>
  </si>
  <si>
    <t>may</t>
  </si>
  <si>
    <t xml:space="preserve"> malais</t>
  </si>
  <si>
    <t>mdf</t>
  </si>
  <si>
    <t xml:space="preserve"> moksa</t>
  </si>
  <si>
    <t>mdr</t>
  </si>
  <si>
    <t xml:space="preserve"> mandar</t>
  </si>
  <si>
    <t>men</t>
  </si>
  <si>
    <t xml:space="preserve"> mendé</t>
  </si>
  <si>
    <t>mga</t>
  </si>
  <si>
    <t xml:space="preserve"> irlandais moyen (900-1200)</t>
  </si>
  <si>
    <t>mic</t>
  </si>
  <si>
    <t xml:space="preserve"> Micmac, micmac</t>
  </si>
  <si>
    <t>min</t>
  </si>
  <si>
    <t xml:space="preserve"> minangkabau</t>
  </si>
  <si>
    <t>mis</t>
  </si>
  <si>
    <t xml:space="preserve"> diverses, langues</t>
  </si>
  <si>
    <t>mkd</t>
  </si>
  <si>
    <t>mkh</t>
  </si>
  <si>
    <t xml:space="preserve"> môn-khmer, autres langues</t>
  </si>
  <si>
    <t>mlg</t>
  </si>
  <si>
    <t xml:space="preserve"> malgache</t>
  </si>
  <si>
    <t>mlt</t>
  </si>
  <si>
    <t xml:space="preserve"> maltais</t>
  </si>
  <si>
    <t>mnc</t>
  </si>
  <si>
    <t xml:space="preserve"> mandchou</t>
  </si>
  <si>
    <t>mni</t>
  </si>
  <si>
    <t xml:space="preserve"> manipuri</t>
  </si>
  <si>
    <t>mno</t>
  </si>
  <si>
    <t xml:space="preserve"> manobo, langues</t>
  </si>
  <si>
    <t>moh</t>
  </si>
  <si>
    <t xml:space="preserve"> mohawk</t>
  </si>
  <si>
    <t>mol</t>
  </si>
  <si>
    <t xml:space="preserve"> moldave</t>
  </si>
  <si>
    <t>mon</t>
  </si>
  <si>
    <t xml:space="preserve"> mongol</t>
  </si>
  <si>
    <t>mos</t>
  </si>
  <si>
    <t xml:space="preserve"> moré</t>
  </si>
  <si>
    <t>mri</t>
  </si>
  <si>
    <t>msa</t>
  </si>
  <si>
    <t>mwl</t>
  </si>
  <si>
    <t xml:space="preserve"> mirandais</t>
  </si>
  <si>
    <t>mul</t>
  </si>
  <si>
    <t xml:space="preserve"> multilingue</t>
  </si>
  <si>
    <t>mun</t>
  </si>
  <si>
    <t xml:space="preserve"> mounda, langues</t>
  </si>
  <si>
    <t>mus</t>
  </si>
  <si>
    <t xml:space="preserve"> muskogee</t>
  </si>
  <si>
    <t>mwr</t>
  </si>
  <si>
    <t xml:space="preserve"> marvari</t>
  </si>
  <si>
    <t>mya</t>
  </si>
  <si>
    <t>myn</t>
  </si>
  <si>
    <t xml:space="preserve"> maya, langues</t>
  </si>
  <si>
    <t>myv</t>
  </si>
  <si>
    <t xml:space="preserve"> erza</t>
  </si>
  <si>
    <t>nah</t>
  </si>
  <si>
    <t xml:space="preserve"> nahuatl</t>
  </si>
  <si>
    <t>nai</t>
  </si>
  <si>
    <t xml:space="preserve"> indiennes d'Amérique du Nord, autres langues</t>
  </si>
  <si>
    <t>nap</t>
  </si>
  <si>
    <t xml:space="preserve"> napolitain</t>
  </si>
  <si>
    <t>nau</t>
  </si>
  <si>
    <t xml:space="preserve"> nauruan</t>
  </si>
  <si>
    <t>nav</t>
  </si>
  <si>
    <t xml:space="preserve"> navaho</t>
  </si>
  <si>
    <t>nbl</t>
  </si>
  <si>
    <t xml:space="preserve"> ndébélé du Sud</t>
  </si>
  <si>
    <t>nde</t>
  </si>
  <si>
    <t xml:space="preserve"> ndébélé du Nord</t>
  </si>
  <si>
    <t>ndo</t>
  </si>
  <si>
    <t xml:space="preserve"> ndonga</t>
  </si>
  <si>
    <t>nds</t>
  </si>
  <si>
    <t xml:space="preserve">     bas allemand,   bas saxon,   allemand, bas,   saxon, bas</t>
  </si>
  <si>
    <t>nep</t>
  </si>
  <si>
    <t xml:space="preserve"> népalais</t>
  </si>
  <si>
    <t>new</t>
  </si>
  <si>
    <t xml:space="preserve"> nepal bhasa, newari</t>
  </si>
  <si>
    <t>nia</t>
  </si>
  <si>
    <t xml:space="preserve"> nias</t>
  </si>
  <si>
    <t>nic</t>
  </si>
  <si>
    <t xml:space="preserve"> nigéro-congolaises, autres langues</t>
  </si>
  <si>
    <t>niu</t>
  </si>
  <si>
    <t xml:space="preserve"> niué</t>
  </si>
  <si>
    <t>nld</t>
  </si>
  <si>
    <t xml:space="preserve">  néerlandais flamand</t>
  </si>
  <si>
    <t>nno</t>
  </si>
  <si>
    <t xml:space="preserve"> norvégien nynorsk</t>
  </si>
  <si>
    <t>nob</t>
  </si>
  <si>
    <t xml:space="preserve"> norvégien bokmål</t>
  </si>
  <si>
    <t>nog</t>
  </si>
  <si>
    <t xml:space="preserve"> nogay</t>
  </si>
  <si>
    <t>non</t>
  </si>
  <si>
    <t xml:space="preserve"> norrois, vieux</t>
  </si>
  <si>
    <t>nor</t>
  </si>
  <si>
    <t xml:space="preserve"> norvégien</t>
  </si>
  <si>
    <t>nqo</t>
  </si>
  <si>
    <t xml:space="preserve"> n'ko</t>
  </si>
  <si>
    <t>nso</t>
  </si>
  <si>
    <t xml:space="preserve"> Pedi</t>
  </si>
  <si>
    <t>nub</t>
  </si>
  <si>
    <t xml:space="preserve"> nubiennes, langues</t>
  </si>
  <si>
    <t>nwc</t>
  </si>
  <si>
    <t xml:space="preserve"> Classical Nepal Bhasa,  newari classique</t>
  </si>
  <si>
    <t>nya</t>
  </si>
  <si>
    <t xml:space="preserve"> Chewa</t>
  </si>
  <si>
    <t>nym</t>
  </si>
  <si>
    <t xml:space="preserve"> nyamwezi</t>
  </si>
  <si>
    <t>nyn</t>
  </si>
  <si>
    <t xml:space="preserve"> nyankolé</t>
  </si>
  <si>
    <t>nyo</t>
  </si>
  <si>
    <t xml:space="preserve"> nyoro</t>
  </si>
  <si>
    <t>nzi</t>
  </si>
  <si>
    <t xml:space="preserve"> nzema</t>
  </si>
  <si>
    <t>oci</t>
  </si>
  <si>
    <t xml:space="preserve">  Provençal provençal</t>
  </si>
  <si>
    <t>oji</t>
  </si>
  <si>
    <t xml:space="preserve"> ojibwa</t>
  </si>
  <si>
    <t>ori</t>
  </si>
  <si>
    <t xml:space="preserve"> oriya</t>
  </si>
  <si>
    <t>orm</t>
  </si>
  <si>
    <t xml:space="preserve"> galla</t>
  </si>
  <si>
    <t>osa</t>
  </si>
  <si>
    <t xml:space="preserve"> osage</t>
  </si>
  <si>
    <t>oss</t>
  </si>
  <si>
    <t xml:space="preserve"> ossète</t>
  </si>
  <si>
    <t>ota</t>
  </si>
  <si>
    <t xml:space="preserve"> turc ottoman (1500-1928)</t>
  </si>
  <si>
    <t>oto</t>
  </si>
  <si>
    <t xml:space="preserve"> otomangue, langues</t>
  </si>
  <si>
    <t>paa</t>
  </si>
  <si>
    <t xml:space="preserve"> papoues, autres langues</t>
  </si>
  <si>
    <t>pag</t>
  </si>
  <si>
    <t xml:space="preserve"> pangasinan</t>
  </si>
  <si>
    <t>pal</t>
  </si>
  <si>
    <t xml:space="preserve"> pahlavi</t>
  </si>
  <si>
    <t>pam</t>
  </si>
  <si>
    <t xml:space="preserve"> pampangan</t>
  </si>
  <si>
    <t>pan</t>
  </si>
  <si>
    <t xml:space="preserve"> Punjabi</t>
  </si>
  <si>
    <t>pap</t>
  </si>
  <si>
    <t xml:space="preserve"> papiamento</t>
  </si>
  <si>
    <t>pau</t>
  </si>
  <si>
    <t xml:space="preserve"> palau</t>
  </si>
  <si>
    <t>peo</t>
  </si>
  <si>
    <t xml:space="preserve"> perse, vieux (ca. 600-400 av. J.-C.)</t>
  </si>
  <si>
    <t>per</t>
  </si>
  <si>
    <t>phi</t>
  </si>
  <si>
    <t xml:space="preserve"> philippines, autres langues</t>
  </si>
  <si>
    <t>phn</t>
  </si>
  <si>
    <t xml:space="preserve"> phénicien</t>
  </si>
  <si>
    <t>pli</t>
  </si>
  <si>
    <t xml:space="preserve"> pali</t>
  </si>
  <si>
    <t>pol</t>
  </si>
  <si>
    <t xml:space="preserve"> polonais</t>
  </si>
  <si>
    <t>pon</t>
  </si>
  <si>
    <t xml:space="preserve"> pohnpei</t>
  </si>
  <si>
    <t>por</t>
  </si>
  <si>
    <t xml:space="preserve"> portugais</t>
  </si>
  <si>
    <t>pra</t>
  </si>
  <si>
    <t xml:space="preserve"> prâkrit</t>
  </si>
  <si>
    <t>pro</t>
  </si>
  <si>
    <t xml:space="preserve"> provençal ancien (jusqu'à 1500)</t>
  </si>
  <si>
    <t>pus</t>
  </si>
  <si>
    <t xml:space="preserve"> pachto</t>
  </si>
  <si>
    <t>qaa-qtz</t>
  </si>
  <si>
    <t xml:space="preserve"> réservée à l'usage local</t>
  </si>
  <si>
    <t>que</t>
  </si>
  <si>
    <t xml:space="preserve"> quechua</t>
  </si>
  <si>
    <t>raj</t>
  </si>
  <si>
    <t xml:space="preserve"> rajasthani</t>
  </si>
  <si>
    <t>rap</t>
  </si>
  <si>
    <t xml:space="preserve"> rapanui</t>
  </si>
  <si>
    <t>rar</t>
  </si>
  <si>
    <t xml:space="preserve"> rarotonga</t>
  </si>
  <si>
    <t>roa</t>
  </si>
  <si>
    <t xml:space="preserve"> romanes, autres langues</t>
  </si>
  <si>
    <t>roh</t>
  </si>
  <si>
    <t xml:space="preserve"> rhéto-roman</t>
  </si>
  <si>
    <t>rom</t>
  </si>
  <si>
    <t xml:space="preserve"> tsigane</t>
  </si>
  <si>
    <t>ron</t>
  </si>
  <si>
    <t xml:space="preserve"> roumain</t>
  </si>
  <si>
    <t>run</t>
  </si>
  <si>
    <t xml:space="preserve"> rundi</t>
  </si>
  <si>
    <t>rup</t>
  </si>
  <si>
    <t xml:space="preserve"> macédo-roumain</t>
  </si>
  <si>
    <t>rus</t>
  </si>
  <si>
    <t xml:space="preserve"> russe</t>
  </si>
  <si>
    <t>sad</t>
  </si>
  <si>
    <t xml:space="preserve"> sandawe</t>
  </si>
  <si>
    <t>sag</t>
  </si>
  <si>
    <t xml:space="preserve"> sango</t>
  </si>
  <si>
    <t>sah</t>
  </si>
  <si>
    <t xml:space="preserve"> iakoute</t>
  </si>
  <si>
    <t>sai</t>
  </si>
  <si>
    <t xml:space="preserve"> indiennes d'Amérique du Sud, autres langues</t>
  </si>
  <si>
    <t>sal</t>
  </si>
  <si>
    <t xml:space="preserve"> salish, langues</t>
  </si>
  <si>
    <t>sam</t>
  </si>
  <si>
    <t xml:space="preserve"> samaritain</t>
  </si>
  <si>
    <t>san</t>
  </si>
  <si>
    <t xml:space="preserve"> sanskrit</t>
  </si>
  <si>
    <t>sas</t>
  </si>
  <si>
    <t xml:space="preserve"> sasak</t>
  </si>
  <si>
    <t>sat</t>
  </si>
  <si>
    <t xml:space="preserve"> santal</t>
  </si>
  <si>
    <t>scc</t>
  </si>
  <si>
    <t xml:space="preserve"> serbe</t>
  </si>
  <si>
    <t>scn</t>
  </si>
  <si>
    <t xml:space="preserve"> sicilien</t>
  </si>
  <si>
    <t>sco</t>
  </si>
  <si>
    <t xml:space="preserve"> écossais</t>
  </si>
  <si>
    <t>scr</t>
  </si>
  <si>
    <t>sel</t>
  </si>
  <si>
    <t xml:space="preserve"> selkoupe</t>
  </si>
  <si>
    <t>sem</t>
  </si>
  <si>
    <t xml:space="preserve"> sémitiques, autres langues</t>
  </si>
  <si>
    <t>sga</t>
  </si>
  <si>
    <t xml:space="preserve"> irlandais ancien (jusqu'à 900)</t>
  </si>
  <si>
    <t>sgn</t>
  </si>
  <si>
    <t xml:space="preserve"> langues des signes</t>
  </si>
  <si>
    <t>shn</t>
  </si>
  <si>
    <t xml:space="preserve"> chan</t>
  </si>
  <si>
    <t>sid</t>
  </si>
  <si>
    <t xml:space="preserve"> sidamo</t>
  </si>
  <si>
    <t>sin</t>
  </si>
  <si>
    <t xml:space="preserve"> singhalais</t>
  </si>
  <si>
    <t>sio</t>
  </si>
  <si>
    <t xml:space="preserve"> sioux, langues</t>
  </si>
  <si>
    <t>sit</t>
  </si>
  <si>
    <t xml:space="preserve"> sino-tibétaines, autres langues</t>
  </si>
  <si>
    <t>sla</t>
  </si>
  <si>
    <t xml:space="preserve"> slaves, autres langues</t>
  </si>
  <si>
    <t>slk</t>
  </si>
  <si>
    <t xml:space="preserve"> slovaque</t>
  </si>
  <si>
    <t>slo</t>
  </si>
  <si>
    <t>slv</t>
  </si>
  <si>
    <t xml:space="preserve"> slovène</t>
  </si>
  <si>
    <t>sma</t>
  </si>
  <si>
    <t xml:space="preserve"> sami du Sud</t>
  </si>
  <si>
    <t>sme</t>
  </si>
  <si>
    <t xml:space="preserve"> sami du Nord</t>
  </si>
  <si>
    <t>smi</t>
  </si>
  <si>
    <t xml:space="preserve"> sami, autres langues</t>
  </si>
  <si>
    <t>smj</t>
  </si>
  <si>
    <t xml:space="preserve"> sami de Lule</t>
  </si>
  <si>
    <t>smn</t>
  </si>
  <si>
    <t xml:space="preserve"> sami d'Inari</t>
  </si>
  <si>
    <t>smo</t>
  </si>
  <si>
    <t xml:space="preserve"> samoan</t>
  </si>
  <si>
    <t>sms</t>
  </si>
  <si>
    <t xml:space="preserve"> sami skolt</t>
  </si>
  <si>
    <t>sna</t>
  </si>
  <si>
    <t xml:space="preserve"> shona</t>
  </si>
  <si>
    <t>snd</t>
  </si>
  <si>
    <t xml:space="preserve"> sindhi</t>
  </si>
  <si>
    <t>snk</t>
  </si>
  <si>
    <t xml:space="preserve"> soninké</t>
  </si>
  <si>
    <t>sog</t>
  </si>
  <si>
    <t xml:space="preserve"> sogdien</t>
  </si>
  <si>
    <t>som</t>
  </si>
  <si>
    <t xml:space="preserve"> somali</t>
  </si>
  <si>
    <t>son</t>
  </si>
  <si>
    <t xml:space="preserve"> songhai</t>
  </si>
  <si>
    <t>sot</t>
  </si>
  <si>
    <t xml:space="preserve"> sotho du Sud</t>
  </si>
  <si>
    <t>spa</t>
  </si>
  <si>
    <t xml:space="preserve"> espagnol, castillan</t>
  </si>
  <si>
    <t>sqi</t>
  </si>
  <si>
    <t>srd</t>
  </si>
  <si>
    <t xml:space="preserve"> sarde</t>
  </si>
  <si>
    <t>srn</t>
  </si>
  <si>
    <t xml:space="preserve"> sranan togo</t>
  </si>
  <si>
    <t>srp</t>
  </si>
  <si>
    <t>srr</t>
  </si>
  <si>
    <t xml:space="preserve"> sérère</t>
  </si>
  <si>
    <t>ssa</t>
  </si>
  <si>
    <t xml:space="preserve"> nilo-sahariennes, autres langues</t>
  </si>
  <si>
    <t>ssw</t>
  </si>
  <si>
    <t xml:space="preserve"> swati</t>
  </si>
  <si>
    <t>suk</t>
  </si>
  <si>
    <t xml:space="preserve"> sukuma</t>
  </si>
  <si>
    <t>sun</t>
  </si>
  <si>
    <t xml:space="preserve"> soundanais</t>
  </si>
  <si>
    <t>sus</t>
  </si>
  <si>
    <t xml:space="preserve"> soussou</t>
  </si>
  <si>
    <t>sux</t>
  </si>
  <si>
    <t xml:space="preserve"> sumérien</t>
  </si>
  <si>
    <t>swa</t>
  </si>
  <si>
    <t xml:space="preserve"> swahili</t>
  </si>
  <si>
    <t>swe</t>
  </si>
  <si>
    <t xml:space="preserve"> suédois</t>
  </si>
  <si>
    <t>syr</t>
  </si>
  <si>
    <t xml:space="preserve"> syriaque</t>
  </si>
  <si>
    <t>tah</t>
  </si>
  <si>
    <t xml:space="preserve"> tahitien</t>
  </si>
  <si>
    <t>tai</t>
  </si>
  <si>
    <t xml:space="preserve"> thaïes, autres langues</t>
  </si>
  <si>
    <t>tam</t>
  </si>
  <si>
    <t xml:space="preserve"> tamoul</t>
  </si>
  <si>
    <t>tat</t>
  </si>
  <si>
    <t xml:space="preserve"> tatar</t>
  </si>
  <si>
    <t>tel</t>
  </si>
  <si>
    <t xml:space="preserve"> télougou</t>
  </si>
  <si>
    <t>tem</t>
  </si>
  <si>
    <t xml:space="preserve"> temne</t>
  </si>
  <si>
    <t>ter</t>
  </si>
  <si>
    <t xml:space="preserve"> tereno</t>
  </si>
  <si>
    <t>tet</t>
  </si>
  <si>
    <t xml:space="preserve"> tetum</t>
  </si>
  <si>
    <t>tgk</t>
  </si>
  <si>
    <t xml:space="preserve"> tadjik</t>
  </si>
  <si>
    <t>tgl</t>
  </si>
  <si>
    <t xml:space="preserve"> tagalog</t>
  </si>
  <si>
    <t>tha</t>
  </si>
  <si>
    <t xml:space="preserve"> thaï</t>
  </si>
  <si>
    <t>tib</t>
  </si>
  <si>
    <t>tig</t>
  </si>
  <si>
    <t xml:space="preserve"> tigré</t>
  </si>
  <si>
    <t>tir</t>
  </si>
  <si>
    <t xml:space="preserve"> tigrigna</t>
  </si>
  <si>
    <t>tiv</t>
  </si>
  <si>
    <t xml:space="preserve"> tiv</t>
  </si>
  <si>
    <t>tkl</t>
  </si>
  <si>
    <t xml:space="preserve"> tokelau</t>
  </si>
  <si>
    <t>tlh</t>
  </si>
  <si>
    <t xml:space="preserve"> klingon</t>
  </si>
  <si>
    <t>tli</t>
  </si>
  <si>
    <t xml:space="preserve"> tlingit</t>
  </si>
  <si>
    <t>tmh</t>
  </si>
  <si>
    <t xml:space="preserve"> tamacheq</t>
  </si>
  <si>
    <t>tog</t>
  </si>
  <si>
    <t xml:space="preserve"> tonga (Nyasa)</t>
  </si>
  <si>
    <t>ton</t>
  </si>
  <si>
    <t xml:space="preserve"> tongan (Îles Tonga)</t>
  </si>
  <si>
    <t>tpi</t>
  </si>
  <si>
    <t xml:space="preserve"> tok pisin</t>
  </si>
  <si>
    <t>tsi</t>
  </si>
  <si>
    <t xml:space="preserve"> tsimshian</t>
  </si>
  <si>
    <t>tsn</t>
  </si>
  <si>
    <t xml:space="preserve"> tswana</t>
  </si>
  <si>
    <t>tso</t>
  </si>
  <si>
    <t xml:space="preserve"> tsonga</t>
  </si>
  <si>
    <t>tuk</t>
  </si>
  <si>
    <t xml:space="preserve"> turkmène</t>
  </si>
  <si>
    <t>tum</t>
  </si>
  <si>
    <t xml:space="preserve"> tumbuka</t>
  </si>
  <si>
    <t>tup</t>
  </si>
  <si>
    <t xml:space="preserve"> tupi, langues</t>
  </si>
  <si>
    <t>tur</t>
  </si>
  <si>
    <t xml:space="preserve"> turc</t>
  </si>
  <si>
    <t>tut</t>
  </si>
  <si>
    <t xml:space="preserve"> altaïques, autres langues</t>
  </si>
  <si>
    <t>tvl</t>
  </si>
  <si>
    <t xml:space="preserve"> tuvalu</t>
  </si>
  <si>
    <t>twi</t>
  </si>
  <si>
    <t xml:space="preserve"> twi</t>
  </si>
  <si>
    <t>tyv</t>
  </si>
  <si>
    <t xml:space="preserve"> touva</t>
  </si>
  <si>
    <t>udm</t>
  </si>
  <si>
    <t xml:space="preserve"> oudmourte</t>
  </si>
  <si>
    <t>uga</t>
  </si>
  <si>
    <t xml:space="preserve"> ougaritique</t>
  </si>
  <si>
    <t>uig</t>
  </si>
  <si>
    <t xml:space="preserve"> ouïgour</t>
  </si>
  <si>
    <t>ukr</t>
  </si>
  <si>
    <t xml:space="preserve"> ukrainien</t>
  </si>
  <si>
    <t>umb</t>
  </si>
  <si>
    <t xml:space="preserve"> umbundu</t>
  </si>
  <si>
    <t>und</t>
  </si>
  <si>
    <t xml:space="preserve"> indéterminée</t>
  </si>
  <si>
    <t>urd</t>
  </si>
  <si>
    <t xml:space="preserve"> ourdou</t>
  </si>
  <si>
    <t>uzb</t>
  </si>
  <si>
    <t xml:space="preserve"> ouszbek</t>
  </si>
  <si>
    <t>vai</t>
  </si>
  <si>
    <t xml:space="preserve"> vaï</t>
  </si>
  <si>
    <t>ven</t>
  </si>
  <si>
    <t xml:space="preserve"> venda</t>
  </si>
  <si>
    <t>vie</t>
  </si>
  <si>
    <t xml:space="preserve"> vietnamien</t>
  </si>
  <si>
    <t>vol</t>
  </si>
  <si>
    <t xml:space="preserve"> volapük</t>
  </si>
  <si>
    <t>vot</t>
  </si>
  <si>
    <t xml:space="preserve"> vote</t>
  </si>
  <si>
    <t>wak</t>
  </si>
  <si>
    <t xml:space="preserve"> wakashennes, langues</t>
  </si>
  <si>
    <t>wal</t>
  </si>
  <si>
    <t xml:space="preserve"> walamo</t>
  </si>
  <si>
    <t>war</t>
  </si>
  <si>
    <t xml:space="preserve"> waray</t>
  </si>
  <si>
    <t>was</t>
  </si>
  <si>
    <t xml:space="preserve"> washo</t>
  </si>
  <si>
    <t>wel</t>
  </si>
  <si>
    <t>wen</t>
  </si>
  <si>
    <t xml:space="preserve"> sorabes, langues</t>
  </si>
  <si>
    <t>wln</t>
  </si>
  <si>
    <t xml:space="preserve"> wallon</t>
  </si>
  <si>
    <t>wol</t>
  </si>
  <si>
    <t xml:space="preserve"> wolof</t>
  </si>
  <si>
    <t>xal</t>
  </si>
  <si>
    <t xml:space="preserve"> kalmouk, oïrat</t>
  </si>
  <si>
    <t>xho</t>
  </si>
  <si>
    <t xml:space="preserve"> xhosa</t>
  </si>
  <si>
    <t>yao</t>
  </si>
  <si>
    <t xml:space="preserve"> yao</t>
  </si>
  <si>
    <t>yap</t>
  </si>
  <si>
    <t xml:space="preserve"> yapois</t>
  </si>
  <si>
    <t>yid</t>
  </si>
  <si>
    <t xml:space="preserve"> yiddish</t>
  </si>
  <si>
    <t>yor</t>
  </si>
  <si>
    <t xml:space="preserve"> yoruba</t>
  </si>
  <si>
    <t>ypk</t>
  </si>
  <si>
    <t xml:space="preserve"> yupik, langues</t>
  </si>
  <si>
    <t>zap</t>
  </si>
  <si>
    <t xml:space="preserve"> zapotèque</t>
  </si>
  <si>
    <t>zen</t>
  </si>
  <si>
    <t xml:space="preserve"> zenaga</t>
  </si>
  <si>
    <t>zha</t>
  </si>
  <si>
    <t xml:space="preserve"> zhuang, chuang</t>
  </si>
  <si>
    <t>zho</t>
  </si>
  <si>
    <t>chinois</t>
  </si>
  <si>
    <t>znd</t>
  </si>
  <si>
    <t xml:space="preserve"> zandé</t>
  </si>
  <si>
    <t>zul</t>
  </si>
  <si>
    <t xml:space="preserve"> zoulou</t>
  </si>
  <si>
    <t>zun</t>
  </si>
  <si>
    <t xml:space="preserve"> zuni</t>
  </si>
  <si>
    <t>zxx</t>
  </si>
  <si>
    <t xml:space="preserve"> pas de contenu linguistique</t>
  </si>
  <si>
    <t>Type de mots-clés</t>
  </si>
  <si>
    <t>dicipline</t>
  </si>
  <si>
    <t>place</t>
  </si>
  <si>
    <t>stratum</t>
  </si>
  <si>
    <t>temporal</t>
  </si>
  <si>
    <t>theme</t>
  </si>
  <si>
    <t>Liste des types de mots-clés</t>
  </si>
  <si>
    <t>Site Web</t>
  </si>
  <si>
    <t>Contact #3</t>
  </si>
  <si>
    <t>Contact #4</t>
  </si>
  <si>
    <t>Téléchargement</t>
  </si>
  <si>
    <t>Lien OGC</t>
  </si>
  <si>
    <t>Protocole</t>
  </si>
  <si>
    <t xml:space="preserve"> (2) :</t>
  </si>
  <si>
    <t xml:space="preserve"> (3) :</t>
  </si>
  <si>
    <t>Cartes de base</t>
  </si>
  <si>
    <t xml:space="preserve">Adresse : </t>
  </si>
  <si>
    <t>Ville :</t>
  </si>
  <si>
    <t>Code postal :</t>
  </si>
  <si>
    <t>non secret, non classifié</t>
  </si>
  <si>
    <t>ressource ne revêtant pas un caractère sensible ou secret</t>
  </si>
  <si>
    <t xml:space="preserve">restreint </t>
  </si>
  <si>
    <t>ressource de diffusion restreinte</t>
  </si>
  <si>
    <t>confidentiel</t>
  </si>
  <si>
    <t>ressource disponible à des personnes de confiance</t>
  </si>
  <si>
    <t>ressource maintenu privée, inconnue, ou cachée de tous sauf d'un groupe de personnes choisies</t>
  </si>
  <si>
    <t>topsecret</t>
  </si>
  <si>
    <t>ressource du plus grand secret</t>
  </si>
  <si>
    <t xml:space="preserve">Liste des classifications </t>
  </si>
  <si>
    <t>traduction</t>
  </si>
  <si>
    <t>Définition</t>
  </si>
  <si>
    <t>Description</t>
  </si>
  <si>
    <t>FR</t>
  </si>
  <si>
    <t>Exemples</t>
  </si>
  <si>
    <t>Agriculture</t>
  </si>
  <si>
    <t>Exemples : agriculture, irrigation, aquiculture, plantations, élevage, parasites et maladies affectant les récoltes et le bétail</t>
  </si>
  <si>
    <t>Faune et flore</t>
  </si>
  <si>
    <t>Exemples : faune, végétation, biologie, écologie, déserts, vie marine, zones humides, habitats</t>
  </si>
  <si>
    <t>Frontières, limites administratives</t>
  </si>
  <si>
    <t>Exemples : frontières politiques et administratives</t>
  </si>
  <si>
    <t>Climatologie, Météorologie, Atmosphère</t>
  </si>
  <si>
    <t>Exemples : couverture nuageuse, temps, climat, conditions atmosphériques, changement climatique, précipitations</t>
  </si>
  <si>
    <t>Economie</t>
  </si>
  <si>
    <t xml:space="preserve">Exemples : production, travail, revenu, commerce, industrie, tourisme et ecotourisme, sylviculture, pêche, chasse de loisir ou de subsistance, exploration et exploitation des ressources telles que les minerais, le pétrole et le gaz </t>
  </si>
  <si>
    <t>Altitude</t>
  </si>
  <si>
    <t xml:space="preserve">Exemples : l'altitude, bathymétrie, modèle numériques, pentes et produits dérivés </t>
  </si>
  <si>
    <t>Environnement</t>
  </si>
  <si>
    <t>Exemples : pollution environnementale, stockage et traitement de déchêts, évaluation d'impact sur l'environnement, surveillance de risque environnemental, réserves naturelles, paysage</t>
  </si>
  <si>
    <t>Information géo-scientifique</t>
  </si>
  <si>
    <t>Exemples : dispositifs et processus géophysiques, géologie, minerais, sciences  traitant la composition, la structure et l'origine des roches de la terre, risques de tremblements de terre, activité volcanique, éboulements, gravimétrie, sols, pergélisol, h</t>
  </si>
  <si>
    <t>Santé</t>
  </si>
  <si>
    <t xml:space="preserve">Exemples : maladies, facteurs affectant la santé de santé, hygiène, abus de substance, santé mentale et physique, services de santé </t>
  </si>
  <si>
    <t>Exemples : occupation des sols, cartes topographiques, imagerie, images non classifiées, annotations</t>
  </si>
  <si>
    <t>Installations militaires</t>
  </si>
  <si>
    <t>Exemples : casernes, champs de manoeuvre, transport militaire, renseignement</t>
  </si>
  <si>
    <t>Eaux continentales</t>
  </si>
  <si>
    <t>Exemples : fleuves et glaciers, lacs de sel, plans d'eau, barrages, courants, inondations, qualité de l'eau, diagrammes hydrographiques</t>
  </si>
  <si>
    <t>Localisation</t>
  </si>
  <si>
    <t>Exemples : adresses, réseaux géodésiques, points de contrôle, zones et services postaux, toponymie</t>
  </si>
  <si>
    <t>Océans</t>
  </si>
  <si>
    <t>Examples: tides, tidal waves, coastal information, reefs</t>
  </si>
  <si>
    <t>utilisation des sols</t>
  </si>
  <si>
    <t>Exemples : cartes d'utilisation du sol, cartes de zonage, produits cadastraux, propriété foncière</t>
  </si>
  <si>
    <t>Exemples : établissements, anthropologie, archéologie, éducation, croyances traditionnelles, façons et coutumes, données démographiques, secteurs et activités récréationnelles, évaluations sociales d'impact, crime et justice, recensement de population</t>
  </si>
  <si>
    <t>Constructions</t>
  </si>
  <si>
    <t>Exemples : bâtiments, musées, églises, usines, logement, monuments, magasins, tours</t>
  </si>
  <si>
    <t>Transport</t>
  </si>
  <si>
    <t>Exemples : routes, aéroports/pistes d'atterrissage, gares, tunnels, itinéraires,  voies navigables, voies aéronautiques, voies ferrées, localisation de véhicules ou de navires</t>
  </si>
  <si>
    <t xml:space="preserve">Exemples : points de production d'énergie hydroélectrique, géothermique, solaires et nucléaires, dispositif de collecte, de  distribution et d'assainissement d'eau, d'électricité et de gaz, réseaux de communication et de télécommunication </t>
  </si>
  <si>
    <t>Communication</t>
  </si>
  <si>
    <t>Société</t>
  </si>
  <si>
    <t xml:space="preserve"> traduction-définition</t>
  </si>
  <si>
    <t>l'information décrit un …</t>
  </si>
  <si>
    <t>l'information décrit un jeu de données</t>
  </si>
  <si>
    <t>l'information décrit une ou des séries (numériques ?)</t>
  </si>
  <si>
    <t>l'information décrit un jeu de données non-géographiques</t>
  </si>
  <si>
    <t>l'information décrit un logiciel ou une routine</t>
  </si>
  <si>
    <t>l'information décrit un service rendu disponible à un utilisateurà travers une interface</t>
  </si>
  <si>
    <t>l'information décrit un modèle (copie ou imitation d'un objet existant ou hypothétique)</t>
  </si>
  <si>
    <t>l'information décrit une tuile, un sous-ensemble de données géographiques</t>
  </si>
  <si>
    <t>définition</t>
  </si>
  <si>
    <t>Vecteur</t>
  </si>
  <si>
    <t>données sous forme de vecteur pour représenter un objet géographique</t>
  </si>
  <si>
    <t>Raster, grille</t>
  </si>
  <si>
    <t>données sous forme de grille</t>
  </si>
  <si>
    <t>texte</t>
  </si>
  <si>
    <t xml:space="preserve">Données tabulaires ou textuelles  </t>
  </si>
  <si>
    <t>Réseaux de triangles irréguliers</t>
  </si>
  <si>
    <t>Modèles stéréoscopiques</t>
  </si>
  <si>
    <t xml:space="preserve">vue tridimensionnelles formés par superposition de deux images </t>
  </si>
  <si>
    <t>enregistrement vidéo</t>
  </si>
  <si>
    <t xml:space="preserve">Lambert I Nord </t>
  </si>
  <si>
    <t>Lambert II Centre</t>
  </si>
  <si>
    <t>Lambert III Sud</t>
  </si>
  <si>
    <t>Lambert IV Corse</t>
  </si>
  <si>
    <t xml:space="preserve">Lambert I carto </t>
  </si>
  <si>
    <t>Lambert II Carto / Etendu</t>
  </si>
  <si>
    <t>Lambert III Carto</t>
  </si>
  <si>
    <t>Lambert IV Carto</t>
  </si>
  <si>
    <t xml:space="preserve">ED50 UTM30 </t>
  </si>
  <si>
    <t xml:space="preserve">ED50 UTM31 </t>
  </si>
  <si>
    <t xml:space="preserve">ED50 UTM32 </t>
  </si>
  <si>
    <t xml:space="preserve">WGS84 UTM30 </t>
  </si>
  <si>
    <t xml:space="preserve">WGS84 UTM31 </t>
  </si>
  <si>
    <t xml:space="preserve">WGS84 UTM32 </t>
  </si>
  <si>
    <t xml:space="preserve">Lambert 93 </t>
  </si>
  <si>
    <t xml:space="preserve">Guadeloupe Ste Anne </t>
  </si>
  <si>
    <t xml:space="preserve">Guadeloupe Fort Marigot (St-Martin, St-Barthélemy) </t>
  </si>
  <si>
    <t xml:space="preserve">WGS84 UTM20 </t>
  </si>
  <si>
    <t>Martinique Fort Desaix</t>
  </si>
  <si>
    <t>Guyane CSG67 UTM21</t>
  </si>
  <si>
    <t>Guyane CSG67 UTM22</t>
  </si>
  <si>
    <t xml:space="preserve">RGFG95 UTM22(1) </t>
  </si>
  <si>
    <t>Réunion Gauss Laborde</t>
  </si>
  <si>
    <t>Réunion RGR92 UTM40</t>
  </si>
  <si>
    <t>Combani 1950 UTM38</t>
  </si>
  <si>
    <t xml:space="preserve">WGS84 cartésiennes </t>
  </si>
  <si>
    <t xml:space="preserve">RGF93 cartésiennes </t>
  </si>
  <si>
    <t xml:space="preserve">RGFG95 cartésiennes </t>
  </si>
  <si>
    <t xml:space="preserve">Réunion RGR92 cartésiennes </t>
  </si>
  <si>
    <t>France - Alsace géographiques</t>
  </si>
  <si>
    <t xml:space="preserve">Guadeloupe Ste Anne géographiques </t>
  </si>
  <si>
    <t xml:space="preserve">Guadeloupe Fort Marigot (St-Martin, St-Barthélemy) géographiques </t>
  </si>
  <si>
    <t>RRAF 1991</t>
  </si>
  <si>
    <t>Martinique Fort Desaix géographiques</t>
  </si>
  <si>
    <t xml:space="preserve">Guyane CSG67 géographiques </t>
  </si>
  <si>
    <t xml:space="preserve">RGFG95 géographiques </t>
  </si>
  <si>
    <t xml:space="preserve">Réunion 1947 géographiques </t>
  </si>
  <si>
    <t xml:space="preserve">Réunion RGR92 géographiques </t>
  </si>
  <si>
    <t>Combani 1950 géographiques</t>
  </si>
  <si>
    <t>IGN 1950 géographiques</t>
  </si>
  <si>
    <t>NTF géographiques Greenwich</t>
  </si>
  <si>
    <t>NTF géographiques Paris</t>
  </si>
  <si>
    <t>ED50 géographiques</t>
  </si>
  <si>
    <t>WGS84 géographiques</t>
  </si>
  <si>
    <t xml:space="preserve">RGF93 géographiques </t>
  </si>
  <si>
    <t>jj/mm/aaaa</t>
  </si>
  <si>
    <t xml:space="preserve">Nom du fichier : </t>
  </si>
  <si>
    <t>Systèmes de maillage géographique</t>
  </si>
  <si>
    <t>Référentiels de coordonnées</t>
  </si>
  <si>
    <t>Dénominations géographiques</t>
  </si>
  <si>
    <t>Unités administratives</t>
  </si>
  <si>
    <t>Adresses</t>
  </si>
  <si>
    <t>Parcelles cadastrales</t>
  </si>
  <si>
    <t>Réseaux de transport</t>
  </si>
  <si>
    <t>Hydrographie</t>
  </si>
  <si>
    <t>Sites protégés</t>
  </si>
  <si>
    <t>Occupation des terres</t>
  </si>
  <si>
    <t>Ortho-imagerie</t>
  </si>
  <si>
    <t>Géologie</t>
  </si>
  <si>
    <t>Unités statistiques</t>
  </si>
  <si>
    <t>Bâtiments</t>
  </si>
  <si>
    <t>Sols</t>
  </si>
  <si>
    <t>Usage des sols</t>
  </si>
  <si>
    <t>Santé et sécurité des personnes</t>
  </si>
  <si>
    <t>Services d'utilité publique et services publics</t>
  </si>
  <si>
    <t>Installations de suivi environnemental</t>
  </si>
  <si>
    <t>Lieux de production et sites industriels</t>
  </si>
  <si>
    <t>Installations agricoles et aquacoles</t>
  </si>
  <si>
    <t>Répartition de la population – démographie</t>
  </si>
  <si>
    <t>Zones de gestion, de restriction ou de réglementation et unités de déclaration</t>
  </si>
  <si>
    <t>Zones à risque naturel</t>
  </si>
  <si>
    <t>Conditions atmosphériques</t>
  </si>
  <si>
    <t>Caractéristiques géographiques météorologiques</t>
  </si>
  <si>
    <t>Caractéristiques géographiques océanographiques</t>
  </si>
  <si>
    <t>Régions maritimes</t>
  </si>
  <si>
    <t>Régions biogéographiques</t>
  </si>
  <si>
    <t>Habitats et biotopes</t>
  </si>
  <si>
    <t>Répartition des espèces</t>
  </si>
  <si>
    <t>Sources d'énergie</t>
  </si>
  <si>
    <t>Ressources minérales</t>
  </si>
  <si>
    <t>Liste des thèmes INSPIRE</t>
  </si>
  <si>
    <t>Conformité (INSPIRE)</t>
  </si>
  <si>
    <t xml:space="preserve">Date de la donnée (publication): </t>
  </si>
  <si>
    <t xml:space="preserve">Date de la donnée (révision): </t>
  </si>
  <si>
    <t>fre</t>
  </si>
  <si>
    <t>Degré de conformité</t>
  </si>
  <si>
    <t>oui</t>
  </si>
  <si>
    <t>France</t>
  </si>
  <si>
    <t>Service</t>
  </si>
  <si>
    <t>Nom des niveaux hiérarchiques</t>
  </si>
  <si>
    <t>Ensemble de jeux de données</t>
  </si>
  <si>
    <t>Date de publication</t>
  </si>
  <si>
    <t>Identifiant de la donnée</t>
  </si>
  <si>
    <t>Thème INSPIRE</t>
  </si>
  <si>
    <t>Catégorie ISO 1</t>
  </si>
  <si>
    <t>Catégorie ISO 2</t>
  </si>
  <si>
    <t>Catégorie ISO 3</t>
  </si>
  <si>
    <t>Code des classifications</t>
  </si>
  <si>
    <t>Titre de la spécification</t>
  </si>
  <si>
    <t>degree</t>
  </si>
  <si>
    <t>Contact métadonnée</t>
  </si>
  <si>
    <t>Producteur</t>
  </si>
  <si>
    <t>Responsable de la ressource</t>
  </si>
  <si>
    <t>Identifiant du fichier</t>
  </si>
  <si>
    <t>Nom du système de projection</t>
  </si>
  <si>
    <r>
      <t>Organisme</t>
    </r>
    <r>
      <rPr>
        <sz val="10"/>
        <rFont val="Arial"/>
        <family val="2"/>
      </rPr>
      <t xml:space="preserve"> :</t>
    </r>
  </si>
  <si>
    <r>
      <t>e-mail</t>
    </r>
    <r>
      <rPr>
        <sz val="10"/>
        <rFont val="Arial"/>
        <family val="2"/>
      </rPr>
      <t xml:space="preserve"> :</t>
    </r>
  </si>
  <si>
    <t>Référence temporelle</t>
  </si>
  <si>
    <t>Thèmes</t>
  </si>
  <si>
    <t>Informations généarles</t>
  </si>
  <si>
    <t>Langages</t>
  </si>
  <si>
    <t>Procéssus de production</t>
  </si>
  <si>
    <t>(BD Carthage, Corine Land Cover …)</t>
  </si>
  <si>
    <t>Informations complémentaires</t>
  </si>
  <si>
    <t>niveau 1</t>
  </si>
  <si>
    <t>niveau 2</t>
  </si>
  <si>
    <r>
      <rPr>
        <i/>
        <sz val="9"/>
        <rFont val="Arial"/>
        <family val="2"/>
      </rPr>
      <t xml:space="preserve"> suivante : Thèmes COVADIS)</t>
    </r>
    <r>
      <rPr>
        <sz val="10"/>
        <rFont val="Arial"/>
        <family val="2"/>
      </rPr>
      <t xml:space="preserve"> (3) :</t>
    </r>
  </si>
  <si>
    <t>Niveau 1</t>
  </si>
  <si>
    <t>Niveau 2</t>
  </si>
  <si>
    <t>Agri-environnement</t>
  </si>
  <si>
    <t>Agro-alimentaire</t>
  </si>
  <si>
    <t>Exploitation Elevage</t>
  </si>
  <si>
    <t>Santé animale</t>
  </si>
  <si>
    <t>Santé végétale</t>
  </si>
  <si>
    <t>Zonages agricoles</t>
  </si>
  <si>
    <t>Air Climat</t>
  </si>
  <si>
    <t>Changement climatique</t>
  </si>
  <si>
    <t>Météorologie</t>
  </si>
  <si>
    <t>Qualité Pollution</t>
  </si>
  <si>
    <t>Aménagement Urbanisme</t>
  </si>
  <si>
    <t>Assiette Servitude</t>
  </si>
  <si>
    <t>Politique européenne</t>
  </si>
  <si>
    <t>Zonages aménagement</t>
  </si>
  <si>
    <t>Zonages étude</t>
  </si>
  <si>
    <t>Zonages planification</t>
  </si>
  <si>
    <t>Culture Société Service</t>
  </si>
  <si>
    <t>Equipement sportif ou culturel</t>
  </si>
  <si>
    <t>Enseignement</t>
  </si>
  <si>
    <t>ERP Autre</t>
  </si>
  <si>
    <t>Patrimoine culturel</t>
  </si>
  <si>
    <t>Santé Social</t>
  </si>
  <si>
    <t>Tourisme</t>
  </si>
  <si>
    <t>Donnée générique</t>
  </si>
  <si>
    <t>Action publique</t>
  </si>
  <si>
    <t>Administratif</t>
  </si>
  <si>
    <t>Démographie</t>
  </si>
  <si>
    <t>Habillage</t>
  </si>
  <si>
    <t>Intercommunalité</t>
  </si>
  <si>
    <t>Milieu physique</t>
  </si>
  <si>
    <t>Eau</t>
  </si>
  <si>
    <t>AEP</t>
  </si>
  <si>
    <t>Assainissement</t>
  </si>
  <si>
    <t>Masse d'eau</t>
  </si>
  <si>
    <t>Ouvrage</t>
  </si>
  <si>
    <t>Pêche</t>
  </si>
  <si>
    <t>Surveillance</t>
  </si>
  <si>
    <t>Travaux Action</t>
  </si>
  <si>
    <t>Utilisation Autre</t>
  </si>
  <si>
    <t>Zonage Eau</t>
  </si>
  <si>
    <t>Foncier Sol</t>
  </si>
  <si>
    <t>Foncier agricole</t>
  </si>
  <si>
    <t>Mutation foncière</t>
  </si>
  <si>
    <t>Occupation du sol</t>
  </si>
  <si>
    <t>Propriété foncière</t>
  </si>
  <si>
    <t>Forêt</t>
  </si>
  <si>
    <t>DFSI</t>
  </si>
  <si>
    <t>Gestion</t>
  </si>
  <si>
    <t>Habitat Politique de la ville</t>
  </si>
  <si>
    <t>Accession à la propriété</t>
  </si>
  <si>
    <t>Besoins en logement</t>
  </si>
  <si>
    <t>Construction</t>
  </si>
  <si>
    <t>Habitat indigne</t>
  </si>
  <si>
    <t>Occupation des logements</t>
  </si>
  <si>
    <t>Parc locatif social</t>
  </si>
  <si>
    <t>Parc Logements</t>
  </si>
  <si>
    <t>Politique</t>
  </si>
  <si>
    <t>Rénovation</t>
  </si>
  <si>
    <t>Mer Littoral</t>
  </si>
  <si>
    <t>Autre activité</t>
  </si>
  <si>
    <t>Chasse maritime</t>
  </si>
  <si>
    <t>Culture marine</t>
  </si>
  <si>
    <t>Limite administrative spéciale</t>
  </si>
  <si>
    <t>Lutte anti-pollution</t>
  </si>
  <si>
    <t>Navigation maritime</t>
  </si>
  <si>
    <t>Pêche maritime</t>
  </si>
  <si>
    <t>Topographie</t>
  </si>
  <si>
    <t>Nature Paysage Biodiversité</t>
  </si>
  <si>
    <t>Chasse</t>
  </si>
  <si>
    <t>Inventaire Nature Biodiversité</t>
  </si>
  <si>
    <t>Inventaire Paysage</t>
  </si>
  <si>
    <t>Zonages Nature</t>
  </si>
  <si>
    <t>Zonages Paysage</t>
  </si>
  <si>
    <t>Nuisance</t>
  </si>
  <si>
    <t>Bruit</t>
  </si>
  <si>
    <t>Déchet</t>
  </si>
  <si>
    <t>Pollution du sol</t>
  </si>
  <si>
    <t>Aménagement numérique des territoires</t>
  </si>
  <si>
    <t>Autre</t>
  </si>
  <si>
    <t>Hydrocarbure</t>
  </si>
  <si>
    <t>Télécommunication</t>
  </si>
  <si>
    <t>Risque</t>
  </si>
  <si>
    <t>Eruption volcanique</t>
  </si>
  <si>
    <t>Avalanche</t>
  </si>
  <si>
    <t>Gestion du risque</t>
  </si>
  <si>
    <t>Mouvement de terrain</t>
  </si>
  <si>
    <t>Radon</t>
  </si>
  <si>
    <t>Risque minier</t>
  </si>
  <si>
    <t>Risque technologique</t>
  </si>
  <si>
    <t>Zonages Risque naturel</t>
  </si>
  <si>
    <t>Zonages Risque technologique</t>
  </si>
  <si>
    <t>Site industriel Production</t>
  </si>
  <si>
    <t>Mine Carrière Granulats</t>
  </si>
  <si>
    <t>Site éolien</t>
  </si>
  <si>
    <t>Site de production d'énergie</t>
  </si>
  <si>
    <t>Site industriel</t>
  </si>
  <si>
    <t>Socio-économie</t>
  </si>
  <si>
    <t>Transports Déplacements</t>
  </si>
  <si>
    <t>Sécurité routière</t>
  </si>
  <si>
    <t>Trafic</t>
  </si>
  <si>
    <t>Transport collectif</t>
  </si>
  <si>
    <t>transport de marchandise</t>
  </si>
  <si>
    <t>Transport de matière dangereuse</t>
  </si>
  <si>
    <t>Transport exceptionnel</t>
  </si>
  <si>
    <t>Transports Infrastructure</t>
  </si>
  <si>
    <t>Aérien</t>
  </si>
  <si>
    <t>Circulation douce</t>
  </si>
  <si>
    <t>Fluvial</t>
  </si>
  <si>
    <t>Maritime</t>
  </si>
  <si>
    <t>Plate-forme multimodale</t>
  </si>
  <si>
    <t>Routier</t>
  </si>
  <si>
    <t>Espace naturel</t>
  </si>
  <si>
    <t>Electricité</t>
  </si>
  <si>
    <t>Inondation</t>
  </si>
  <si>
    <t>Séisme</t>
  </si>
  <si>
    <t>Ferroviaire</t>
  </si>
  <si>
    <t>Parcellaire agricole</t>
  </si>
  <si>
    <t>Découpage électoral</t>
  </si>
  <si>
    <t>Règlement</t>
  </si>
  <si>
    <t>Transformation</t>
  </si>
  <si>
    <t>Ecologie du littoral</t>
  </si>
  <si>
    <t>Nuisance électromagnétique</t>
  </si>
  <si>
    <t>Réseau Energie Divers</t>
  </si>
  <si>
    <t>Si raster, taille du pixel en mètre :</t>
  </si>
  <si>
    <t>Si vecteur, echelle de référence (dénominateur) :</t>
  </si>
  <si>
    <t>Note explicative ?</t>
  </si>
  <si>
    <t>(RGF93/Lambert93, …)</t>
  </si>
  <si>
    <t xml:space="preserve">Titre de la donnée : </t>
  </si>
  <si>
    <r>
      <rPr>
        <sz val="10"/>
        <rFont val="Arial"/>
        <family val="2"/>
      </rPr>
      <t xml:space="preserve">Description de la donnée :
</t>
    </r>
    <r>
      <rPr>
        <i/>
        <sz val="10"/>
        <rFont val="Arial"/>
        <family val="2"/>
      </rPr>
      <t>(résumé explicatif du contenu de la donnée)</t>
    </r>
  </si>
  <si>
    <t xml:space="preserve">Date de la donnée (création): </t>
  </si>
  <si>
    <t>Contact pour les métadonnées</t>
  </si>
  <si>
    <t>Producteur des données</t>
  </si>
  <si>
    <r>
      <rPr>
        <sz val="10"/>
        <rFont val="Arial"/>
        <family val="2"/>
      </rPr>
      <t>Thèmes COVADIS</t>
    </r>
    <r>
      <rPr>
        <sz val="10"/>
        <rFont val="Arial"/>
        <family val="2"/>
      </rPr>
      <t xml:space="preserve">    (1) :</t>
    </r>
  </si>
  <si>
    <r>
      <rPr>
        <sz val="10"/>
        <rFont val="Arial"/>
        <family val="2"/>
      </rPr>
      <t>Thèmes INSPIRE</t>
    </r>
    <r>
      <rPr>
        <sz val="10"/>
        <rFont val="Arial"/>
        <family val="2"/>
      </rPr>
      <t xml:space="preserve">     (1) :</t>
    </r>
  </si>
  <si>
    <t>Langage des métadonnées</t>
  </si>
  <si>
    <t>Langage des données</t>
  </si>
  <si>
    <r>
      <rPr>
        <sz val="10"/>
        <rFont val="Arial"/>
        <family val="2"/>
      </rPr>
      <t xml:space="preserve">Généalogie de la donnée
</t>
    </r>
    <r>
      <rPr>
        <i/>
        <sz val="10"/>
        <rFont val="Arial"/>
        <family val="2"/>
      </rPr>
      <t>(données source, traitement,…)</t>
    </r>
  </si>
  <si>
    <t>Référenciel utilisé</t>
  </si>
  <si>
    <t>Système de projection</t>
  </si>
  <si>
    <t>Résolution des données</t>
  </si>
  <si>
    <t>Français</t>
  </si>
  <si>
    <t>RGF93/Lambert93</t>
  </si>
  <si>
    <t>DREAL LR</t>
  </si>
  <si>
    <t>MONTPELLIER Cedex 2</t>
  </si>
  <si>
    <t>Formulaire simplifié de saisie des métadonnées d'une donnée géographique</t>
  </si>
  <si>
    <t>Loutre_FR9102008</t>
  </si>
  <si>
    <t xml:space="preserve">Lot de données sur la Loutre d'Europe sur le site Natura 2000 du Valdonnez, dans la Lozère. Ce lot comprent les deux données : Loutre_l_FR9102008 et Loutre_s_FR9102008. </t>
  </si>
  <si>
    <t>520 Allée Henry II de Montmorency, CS 69007</t>
  </si>
  <si>
    <t>Alain.Rascalou@developpement-durable.gouv.fr</t>
  </si>
  <si>
    <t>Communauté de Commune du Valdonnez</t>
  </si>
  <si>
    <t>Ancienne Mairie</t>
  </si>
  <si>
    <t>Saint-Bauzile</t>
  </si>
  <si>
    <t>natura2000.valdonnez@orange.fr</t>
  </si>
  <si>
    <t>Contenu</t>
  </si>
  <si>
    <t>Type</t>
  </si>
  <si>
    <t>Descripteurs de données</t>
  </si>
  <si>
    <t>Nom du fichier</t>
  </si>
  <si>
    <t>Table</t>
  </si>
  <si>
    <t>Habitats d’espèces d’intérêt communautaire</t>
  </si>
  <si>
    <t>Compilation de tous les habitats d’espèces d’intérêt communautaire inventoriés sur le site.</t>
  </si>
  <si>
    <t>Flottant</t>
  </si>
  <si>
    <t>Surface de l’objet (en m² – calculée)</t>
  </si>
  <si>
    <t>Périmètre de l’objet (en m – calculée)</t>
  </si>
  <si>
    <t>Caractère(9)</t>
  </si>
  <si>
    <t>Caractère(160)</t>
  </si>
  <si>
    <t>Entier</t>
  </si>
  <si>
    <t>Caractère(50)</t>
  </si>
  <si>
    <t>Caractère(25)</t>
  </si>
  <si>
    <t>Taxon</t>
  </si>
  <si>
    <t>Période du cycle biologique</t>
  </si>
  <si>
    <t>Oiseaux</t>
  </si>
  <si>
    <t>Parade</t>
  </si>
  <si>
    <t>Nidification</t>
  </si>
  <si>
    <t>Alimentation</t>
  </si>
  <si>
    <t>Couloir de migration</t>
  </si>
  <si>
    <t>Mammifères</t>
  </si>
  <si>
    <t>Mise bas</t>
  </si>
  <si>
    <t>Nurserie</t>
  </si>
  <si>
    <t>Hivernage</t>
  </si>
  <si>
    <t>Hibernation</t>
  </si>
  <si>
    <t>Poissons</t>
  </si>
  <si>
    <t>Frayère</t>
  </si>
  <si>
    <t>Amphibiens et reptiles</t>
  </si>
  <si>
    <t>Ponte</t>
  </si>
  <si>
    <t>Autres espèces</t>
  </si>
  <si>
    <t>Tout</t>
  </si>
  <si>
    <t>Caractère(1)</t>
  </si>
  <si>
    <t>Etat de conservation – Il s’agit de la cotation « Statut de conservation » figurant au FSD</t>
  </si>
  <si>
    <t>Etat de conservation – Il s’agit de la cotation « Statut de conservation » proposée pour le FSD</t>
  </si>
  <si>
    <t>Cotation « Evaluation globale » figurant au FSD d’origine</t>
  </si>
  <si>
    <t>Cotation « Evaluation globale » résultant du travail d’élaboration du DOCOB</t>
  </si>
  <si>
    <t>Caractère(2)</t>
  </si>
  <si>
    <t>NomDeLespece_x_FRnnnnnnn</t>
  </si>
  <si>
    <t>Projection</t>
  </si>
  <si>
    <t>RGF93 / Lambert 93 (code epsg 2154)</t>
  </si>
  <si>
    <t>CodeSiteN2000</t>
  </si>
  <si>
    <t>Numéro du site</t>
  </si>
  <si>
    <t>NomSiteN2000</t>
  </si>
  <si>
    <t>Nom du site</t>
  </si>
  <si>
    <t>Surf_m2</t>
  </si>
  <si>
    <t>Perimetre</t>
  </si>
  <si>
    <t>Espece</t>
  </si>
  <si>
    <t>Nom latin de l’espèce, suivi de _p pour les espèces prioritaires</t>
  </si>
  <si>
    <t>Vernac</t>
  </si>
  <si>
    <t>Nom vernaculaire de l’espèce, suivi de _p pour les espèces prioritaires – S’il n’y a pas de nom vernaculaire, le champ est laissé vide.</t>
  </si>
  <si>
    <t>CodeN2000</t>
  </si>
  <si>
    <t>Code N2000 de l'espèce</t>
  </si>
  <si>
    <t>CycleBio</t>
  </si>
  <si>
    <t>Période du cycle biologique concernée par l’objet, selon la codification suivante, amendable en fonction du contexte particulier du site, en accord avec la DREAL/DDTM. Un seul cycle biologique par polygone.</t>
  </si>
  <si>
    <t>Caractère(15)</t>
  </si>
  <si>
    <t>Taxon auquel appartient l'espèce</t>
  </si>
  <si>
    <t>Effectif</t>
  </si>
  <si>
    <t>Nombre d'individus estimés/comptés</t>
  </si>
  <si>
    <t>DateObs</t>
  </si>
  <si>
    <t>Date</t>
  </si>
  <si>
    <t>Date d'observation de l'espèce</t>
  </si>
  <si>
    <t>Observateur</t>
  </si>
  <si>
    <t>Caractère (50)</t>
  </si>
  <si>
    <t>Nom de l'observateur</t>
  </si>
  <si>
    <t>Dept</t>
  </si>
  <si>
    <t>Nom du département  dans lequel se trouve l'espèce. Dans le cas de départements multiples, les différentes valeurs sont séparées par le signe « &amp; ».</t>
  </si>
  <si>
    <t>Commune</t>
  </si>
  <si>
    <t>Nom de la commune dans laquelle se trouve l'espèce. Dans le cas de communes multiples, les différentes valeurs sont séparées par le signe « &amp; ».</t>
  </si>
  <si>
    <t>Insee</t>
  </si>
  <si>
    <t>Code Insee de la commune. Dans le cas de communes multiples, les différentes valeurs sont séparées par le signe « &amp; ».</t>
  </si>
  <si>
    <t>FsdOrg</t>
  </si>
  <si>
    <t>Mis à 0 pour les espèces ne figurant pas au FSD d’origine. Mis à 1 pour celles qui y figurent.</t>
  </si>
  <si>
    <t>FsdFin</t>
  </si>
  <si>
    <t>Mis à 0 pour les espèces non proposées pour le FSD. Mis à 1 pour celles qui le sont.</t>
  </si>
  <si>
    <t>ConsOrg</t>
  </si>
  <si>
    <t>ConsFin</t>
  </si>
  <si>
    <t>EvalOrg</t>
  </si>
  <si>
    <t>EvalFin</t>
  </si>
  <si>
    <t>Statut</t>
  </si>
  <si>
    <t>Statut de l’habitat, élémentaire ou dominant :
•   PR : Prioritaire
•   IC : d'Intérêt Communautaire
•   NC : Autre</t>
  </si>
  <si>
    <t>Confidentiel</t>
  </si>
  <si>
    <t>Niveau de confidentialité de l’information, selon la typologie suivante :
•   1 : Donnée librement diffusable, sans restriction
•   2 : Donnée diffusable avec autorisation préalable du propriétaire
•   3 : Donnée confidentielle non diffusable, avec accès libre en interne à la DDT(M) et à la DREAL
•   4 : Donnée confidentielle non diffusable, avec accès restreint en interne à la DDT(M) et à la DREAL</t>
  </si>
  <si>
    <t>Digitalisation</t>
  </si>
  <si>
    <t>Echelle à laquelle la donnée est numérisée
Exemple : 1:25000</t>
  </si>
  <si>
    <t>ModeNumerisation</t>
  </si>
  <si>
    <t>Mode de numérisation : rasteur ou vecteur</t>
  </si>
  <si>
    <t>VersionReferentiel</t>
  </si>
  <si>
    <t>Version du référentiel utilisé pour la saisie
Exemple : Scan 25 2010</t>
  </si>
  <si>
    <t>Données créées par Céline Roux de la CC du Valdonnez puis mises à jour au niveau des géométries (une par table) par la DREAL LR</t>
  </si>
  <si>
    <t>BD Topo</t>
  </si>
  <si>
    <r>
      <rPr>
        <i/>
        <sz val="9"/>
        <rFont val="Arial"/>
        <family val="2"/>
      </rPr>
      <t>(à compléter à l'aide de la feuille</t>
    </r>
    <r>
      <rPr>
        <sz val="10"/>
        <rFont val="Arial"/>
        <family val="2"/>
      </rPr>
      <t xml:space="preserve"> (2) :</t>
    </r>
  </si>
  <si>
    <t xml:space="preserve">Ce formulaire indique les métadonnées nécessaires pour inclure la description de vos données dans Geo-IDE Catalogue.
Toutes les informations sont à remplir obligatoirement.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</si>
</sst>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name val="Arial Unicode MS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trike/>
      <sz val="8"/>
      <name val="Arial"/>
      <family val="2"/>
    </font>
    <font>
      <sz val="8"/>
      <color indexed="10"/>
      <name val="Times"/>
      <family val="0"/>
    </font>
    <font>
      <sz val="8"/>
      <color indexed="48"/>
      <name val="Times"/>
      <family val="0"/>
    </font>
    <font>
      <b/>
      <sz val="8"/>
      <name val="Tahoma"/>
      <family val="0"/>
    </font>
    <font>
      <b/>
      <sz val="8"/>
      <name val="Symbol"/>
      <family val="1"/>
    </font>
    <font>
      <sz val="8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>
        <color indexed="57"/>
      </right>
      <top style="medium">
        <color indexed="57"/>
      </top>
      <bottom/>
    </border>
    <border>
      <left style="medium">
        <color indexed="57"/>
      </left>
      <right/>
      <top/>
      <bottom/>
    </border>
    <border>
      <left/>
      <right style="medium">
        <color indexed="57"/>
      </right>
      <top/>
      <bottom/>
    </border>
    <border>
      <left style="medium">
        <color indexed="57"/>
      </left>
      <right/>
      <top/>
      <bottom style="dotted">
        <color indexed="57"/>
      </bottom>
    </border>
    <border>
      <left/>
      <right/>
      <top/>
      <bottom style="dotted">
        <color indexed="57"/>
      </bottom>
    </border>
    <border>
      <left/>
      <right style="medium">
        <color indexed="57"/>
      </right>
      <top/>
      <bottom style="dotted">
        <color indexed="57"/>
      </bottom>
    </border>
    <border>
      <left style="medium">
        <color indexed="57"/>
      </left>
      <right/>
      <top style="dotted">
        <color indexed="57"/>
      </top>
      <bottom/>
    </border>
    <border>
      <left/>
      <right/>
      <top style="dotted">
        <color indexed="57"/>
      </top>
      <bottom/>
    </border>
    <border>
      <left/>
      <right style="medium">
        <color indexed="57"/>
      </right>
      <top style="dotted">
        <color indexed="57"/>
      </top>
      <bottom/>
    </border>
    <border>
      <left style="medium">
        <color indexed="57"/>
      </left>
      <right/>
      <top/>
      <bottom style="medium">
        <color indexed="57"/>
      </bottom>
    </border>
    <border>
      <left/>
      <right/>
      <top/>
      <bottom style="medium">
        <color indexed="57"/>
      </bottom>
    </border>
    <border>
      <left/>
      <right style="medium">
        <color indexed="57"/>
      </right>
      <top/>
      <bottom style="medium">
        <color indexed="57"/>
      </bottom>
    </border>
    <border>
      <left/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/>
      <top style="medium">
        <color indexed="57"/>
      </top>
      <bottom/>
    </border>
    <border>
      <left/>
      <right/>
      <top style="medium">
        <color indexed="57"/>
      </top>
      <bottom/>
    </border>
    <border>
      <left style="medium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/>
    </border>
    <border>
      <left style="thin">
        <color indexed="57"/>
      </left>
      <right style="medium">
        <color indexed="57"/>
      </right>
      <top/>
      <bottom/>
    </border>
    <border>
      <left style="thin">
        <color indexed="57"/>
      </left>
      <right style="medium">
        <color indexed="57"/>
      </right>
      <top/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/>
      <bottom style="medium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7"/>
      </left>
      <right/>
      <top style="medium">
        <color indexed="57"/>
      </top>
      <bottom style="medium">
        <color indexed="57"/>
      </bottom>
    </border>
    <border>
      <left/>
      <right/>
      <top style="medium">
        <color indexed="57"/>
      </top>
      <bottom style="medium">
        <color indexed="57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/>
      <bottom style="thin">
        <color indexed="57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33" fillId="7" borderId="1" applyNumberFormat="0" applyAlignment="0" applyProtection="0"/>
    <xf numFmtId="164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2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0" fillId="0" borderId="11" xfId="0" applyNumberFormat="1" applyFont="1" applyBorder="1" applyAlignment="1">
      <alignment horizontal="center" wrapText="1"/>
    </xf>
    <xf numFmtId="14" fontId="0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0" borderId="10" xfId="46" applyFont="1" applyBorder="1" applyAlignment="1" applyProtection="1">
      <alignment wrapText="1"/>
      <protection/>
    </xf>
    <xf numFmtId="0" fontId="0" fillId="8" borderId="10" xfId="0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2" fillId="8" borderId="12" xfId="0" applyFont="1" applyFill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10" xfId="46" applyNumberFormat="1" applyFont="1" applyBorder="1" applyAlignment="1" applyProtection="1">
      <alignment horizontal="center" wrapText="1"/>
      <protection/>
    </xf>
    <xf numFmtId="0" fontId="4" fillId="0" borderId="10" xfId="46" applyNumberFormat="1" applyFont="1" applyBorder="1" applyAlignment="1" applyProtection="1">
      <alignment horizontal="center" wrapText="1"/>
      <protection/>
    </xf>
    <xf numFmtId="0" fontId="3" fillId="0" borderId="10" xfId="46" applyNumberFormat="1" applyFont="1" applyBorder="1" applyAlignment="1" applyProtection="1">
      <alignment horizontal="center" wrapText="1"/>
      <protection/>
    </xf>
    <xf numFmtId="0" fontId="3" fillId="0" borderId="10" xfId="46" applyNumberFormat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 locked="0"/>
    </xf>
    <xf numFmtId="14" fontId="0" fillId="0" borderId="13" xfId="0" applyNumberFormat="1" applyFill="1" applyBorder="1" applyAlignment="1" applyProtection="1">
      <alignment/>
      <protection locked="0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6" fillId="24" borderId="10" xfId="0" applyFont="1" applyFill="1" applyBorder="1" applyAlignment="1">
      <alignment vertical="top" wrapText="1"/>
    </xf>
    <xf numFmtId="0" fontId="17" fillId="24" borderId="1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2" fillId="8" borderId="14" xfId="0" applyFont="1" applyFill="1" applyBorder="1" applyAlignment="1">
      <alignment horizontal="center" wrapText="1"/>
    </xf>
    <xf numFmtId="0" fontId="2" fillId="8" borderId="15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vertical="center" wrapText="1"/>
    </xf>
    <xf numFmtId="14" fontId="0" fillId="0" borderId="0" xfId="0" applyNumberFormat="1" applyFill="1" applyBorder="1" applyAlignment="1" applyProtection="1">
      <alignment/>
      <protection locked="0"/>
    </xf>
    <xf numFmtId="0" fontId="2" fillId="8" borderId="12" xfId="0" applyNumberFormat="1" applyFont="1" applyFill="1" applyBorder="1" applyAlignment="1">
      <alignment horizontal="center" wrapText="1"/>
    </xf>
    <xf numFmtId="0" fontId="2" fillId="8" borderId="15" xfId="0" applyNumberFormat="1" applyFont="1" applyFill="1" applyBorder="1" applyAlignment="1">
      <alignment horizontal="center" wrapText="1"/>
    </xf>
    <xf numFmtId="0" fontId="0" fillId="8" borderId="10" xfId="0" applyNumberFormat="1" applyFont="1" applyFill="1" applyBorder="1" applyAlignment="1">
      <alignment horizontal="center" wrapText="1"/>
    </xf>
    <xf numFmtId="0" fontId="3" fillId="23" borderId="10" xfId="46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>
      <alignment wrapText="1"/>
    </xf>
    <xf numFmtId="0" fontId="11" fillId="18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12" fillId="0" borderId="1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18" xfId="0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right" vertical="top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11" fillId="18" borderId="2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30" xfId="0" applyFill="1" applyBorder="1" applyAlignment="1">
      <alignment/>
    </xf>
    <xf numFmtId="0" fontId="8" fillId="0" borderId="3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12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0" fillId="0" borderId="22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1" fillId="18" borderId="32" xfId="0" applyFont="1" applyFill="1" applyBorder="1" applyAlignment="1">
      <alignment horizontal="center" wrapText="1"/>
    </xf>
    <xf numFmtId="0" fontId="11" fillId="18" borderId="33" xfId="0" applyFont="1" applyFill="1" applyBorder="1" applyAlignment="1">
      <alignment horizont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25" borderId="34" xfId="0" applyFill="1" applyBorder="1" applyAlignment="1">
      <alignment vertical="center"/>
    </xf>
    <xf numFmtId="0" fontId="0" fillId="25" borderId="35" xfId="0" applyFill="1" applyBorder="1" applyAlignment="1">
      <alignment vertical="center"/>
    </xf>
    <xf numFmtId="0" fontId="0" fillId="25" borderId="36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18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5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40" xfId="0" applyFill="1" applyBorder="1" applyAlignment="1" applyProtection="1">
      <alignment horizontal="left"/>
      <protection locked="0"/>
    </xf>
    <xf numFmtId="0" fontId="45" fillId="25" borderId="0" xfId="0" applyFont="1" applyFill="1" applyAlignment="1">
      <alignment horizontal="left" vertical="center"/>
    </xf>
    <xf numFmtId="0" fontId="45" fillId="25" borderId="0" xfId="0" applyFont="1" applyFill="1" applyBorder="1" applyAlignment="1">
      <alignment horizontal="left" vertical="center"/>
    </xf>
    <xf numFmtId="0" fontId="28" fillId="25" borderId="0" xfId="0" applyFont="1" applyFill="1" applyBorder="1" applyAlignment="1">
      <alignment horizontal="justify" vertical="top" wrapText="1"/>
    </xf>
    <xf numFmtId="0" fontId="28" fillId="25" borderId="0" xfId="0" applyFont="1" applyFill="1" applyBorder="1" applyAlignment="1">
      <alignment horizontal="justify" wrapText="1"/>
    </xf>
    <xf numFmtId="0" fontId="26" fillId="25" borderId="32" xfId="0" applyFont="1" applyFill="1" applyBorder="1" applyAlignment="1">
      <alignment horizontal="left" vertical="center" wrapText="1"/>
    </xf>
    <xf numFmtId="0" fontId="26" fillId="25" borderId="37" xfId="0" applyFont="1" applyFill="1" applyBorder="1" applyAlignment="1">
      <alignment horizontal="left" vertical="center" wrapText="1"/>
    </xf>
    <xf numFmtId="0" fontId="9" fillId="25" borderId="41" xfId="0" applyFont="1" applyFill="1" applyBorder="1" applyAlignment="1">
      <alignment horizontal="left" vertical="center" wrapText="1"/>
    </xf>
    <xf numFmtId="0" fontId="9" fillId="25" borderId="41" xfId="0" applyFont="1" applyFill="1" applyBorder="1" applyAlignment="1">
      <alignment horizontal="justify" vertical="center" wrapText="1"/>
    </xf>
    <xf numFmtId="0" fontId="8" fillId="25" borderId="41" xfId="0" applyFont="1" applyFill="1" applyBorder="1" applyAlignment="1">
      <alignment horizontal="justify" vertical="center" wrapText="1"/>
    </xf>
    <xf numFmtId="0" fontId="8" fillId="25" borderId="41" xfId="0" applyFont="1" applyFill="1" applyBorder="1" applyAlignment="1">
      <alignment horizontal="left" vertical="center" wrapText="1"/>
    </xf>
    <xf numFmtId="0" fontId="8" fillId="25" borderId="41" xfId="0" applyFont="1" applyFill="1" applyBorder="1" applyAlignment="1">
      <alignment horizontal="center" vertical="top" wrapText="1"/>
    </xf>
    <xf numFmtId="0" fontId="8" fillId="25" borderId="41" xfId="0" applyFont="1" applyFill="1" applyBorder="1" applyAlignment="1">
      <alignment horizontal="center" wrapText="1"/>
    </xf>
    <xf numFmtId="0" fontId="8" fillId="25" borderId="41" xfId="0" applyFont="1" applyFill="1" applyBorder="1" applyAlignment="1">
      <alignment horizontal="center"/>
    </xf>
    <xf numFmtId="0" fontId="8" fillId="25" borderId="38" xfId="0" applyFont="1" applyFill="1" applyBorder="1" applyAlignment="1">
      <alignment horizontal="center" wrapText="1"/>
    </xf>
    <xf numFmtId="0" fontId="9" fillId="25" borderId="41" xfId="0" applyFont="1" applyFill="1" applyBorder="1" applyAlignment="1">
      <alignment vertical="center" wrapText="1"/>
    </xf>
    <xf numFmtId="0" fontId="8" fillId="25" borderId="41" xfId="0" applyFont="1" applyFill="1" applyBorder="1" applyAlignment="1">
      <alignment vertical="center" wrapText="1"/>
    </xf>
    <xf numFmtId="0" fontId="9" fillId="25" borderId="42" xfId="0" applyFont="1" applyFill="1" applyBorder="1" applyAlignment="1">
      <alignment horizontal="left" vertical="center" wrapText="1"/>
    </xf>
    <xf numFmtId="0" fontId="8" fillId="25" borderId="42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wrapText="1"/>
    </xf>
    <xf numFmtId="0" fontId="0" fillId="0" borderId="43" xfId="0" applyBorder="1" applyAlignment="1">
      <alignment horizontal="left" vertical="top"/>
    </xf>
    <xf numFmtId="2" fontId="0" fillId="8" borderId="10" xfId="0" applyNumberFormat="1" applyFont="1" applyFill="1" applyBorder="1" applyAlignment="1">
      <alignment horizontal="center" wrapText="1"/>
    </xf>
    <xf numFmtId="0" fontId="0" fillId="8" borderId="10" xfId="0" applyFont="1" applyFill="1" applyBorder="1" applyAlignment="1">
      <alignment horizontal="center" wrapText="1"/>
    </xf>
    <xf numFmtId="0" fontId="11" fillId="18" borderId="30" xfId="0" applyFont="1" applyFill="1" applyBorder="1" applyAlignment="1">
      <alignment horizontal="left" wrapText="1"/>
    </xf>
    <xf numFmtId="0" fontId="11" fillId="18" borderId="31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44" xfId="0" applyFont="1" applyFill="1" applyBorder="1" applyAlignment="1" applyProtection="1">
      <alignment horizontal="left"/>
      <protection locked="0"/>
    </xf>
    <xf numFmtId="0" fontId="0" fillId="0" borderId="45" xfId="0" applyFill="1" applyBorder="1" applyAlignment="1" applyProtection="1">
      <alignment horizontal="left"/>
      <protection locked="0"/>
    </xf>
    <xf numFmtId="0" fontId="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23" fillId="18" borderId="48" xfId="0" applyFont="1" applyFill="1" applyBorder="1" applyAlignment="1">
      <alignment horizontal="center" vertical="center" wrapText="1"/>
    </xf>
    <xf numFmtId="0" fontId="11" fillId="18" borderId="49" xfId="0" applyFont="1" applyFill="1" applyBorder="1" applyAlignment="1">
      <alignment horizontal="center" vertical="center" wrapText="1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3" fillId="0" borderId="44" xfId="46" applyFill="1" applyBorder="1" applyAlignment="1" applyProtection="1">
      <alignment horizontal="left"/>
      <protection locked="0"/>
    </xf>
    <xf numFmtId="0" fontId="0" fillId="0" borderId="44" xfId="0" applyFont="1" applyFill="1" applyBorder="1" applyAlignment="1" applyProtection="1">
      <alignment horizontal="left" vertical="top" wrapText="1"/>
      <protection locked="0"/>
    </xf>
    <xf numFmtId="0" fontId="0" fillId="0" borderId="45" xfId="0" applyFill="1" applyBorder="1" applyAlignment="1" applyProtection="1">
      <alignment horizontal="left" vertical="top" wrapText="1"/>
      <protection locked="0"/>
    </xf>
    <xf numFmtId="0" fontId="0" fillId="0" borderId="45" xfId="0" applyFill="1" applyBorder="1" applyAlignment="1" applyProtection="1">
      <alignment horizontal="left" vertical="top"/>
      <protection locked="0"/>
    </xf>
    <xf numFmtId="0" fontId="0" fillId="0" borderId="50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50" xfId="0" applyFont="1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2" fillId="8" borderId="53" xfId="0" applyNumberFormat="1" applyFont="1" applyFill="1" applyBorder="1" applyAlignment="1">
      <alignment horizontal="center" wrapText="1"/>
    </xf>
    <xf numFmtId="0" fontId="2" fillId="8" borderId="54" xfId="0" applyNumberFormat="1" applyFont="1" applyFill="1" applyBorder="1" applyAlignment="1">
      <alignment horizontal="center" wrapText="1"/>
    </xf>
    <xf numFmtId="0" fontId="2" fillId="8" borderId="11" xfId="0" applyNumberFormat="1" applyFont="1" applyFill="1" applyBorder="1" applyAlignment="1">
      <alignment horizontal="center" wrapText="1"/>
    </xf>
    <xf numFmtId="0" fontId="2" fillId="8" borderId="53" xfId="0" applyFont="1" applyFill="1" applyBorder="1" applyAlignment="1">
      <alignment horizontal="center" wrapText="1"/>
    </xf>
    <xf numFmtId="0" fontId="2" fillId="8" borderId="54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2" fillId="8" borderId="55" xfId="0" applyFont="1" applyFill="1" applyBorder="1" applyAlignment="1">
      <alignment horizontal="center" wrapText="1"/>
    </xf>
    <xf numFmtId="0" fontId="0" fillId="8" borderId="53" xfId="0" applyFont="1" applyFill="1" applyBorder="1" applyAlignment="1">
      <alignment horizontal="center" wrapText="1"/>
    </xf>
    <xf numFmtId="0" fontId="0" fillId="8" borderId="11" xfId="0" applyFont="1" applyFill="1" applyBorder="1" applyAlignment="1">
      <alignment horizontal="center" wrapText="1"/>
    </xf>
    <xf numFmtId="0" fontId="0" fillId="8" borderId="53" xfId="0" applyNumberFormat="1" applyFont="1" applyFill="1" applyBorder="1" applyAlignment="1">
      <alignment horizontal="center" wrapText="1"/>
    </xf>
    <xf numFmtId="0" fontId="0" fillId="8" borderId="11" xfId="0" applyNumberFormat="1" applyFont="1" applyFill="1" applyBorder="1" applyAlignment="1">
      <alignment horizontal="center" wrapText="1"/>
    </xf>
    <xf numFmtId="14" fontId="0" fillId="8" borderId="10" xfId="0" applyNumberFormat="1" applyFont="1" applyFill="1" applyBorder="1" applyAlignment="1">
      <alignment horizontal="center" wrapText="1"/>
    </xf>
    <xf numFmtId="14" fontId="0" fillId="8" borderId="53" xfId="0" applyNumberFormat="1" applyFont="1" applyFill="1" applyBorder="1" applyAlignment="1">
      <alignment horizontal="center" wrapText="1"/>
    </xf>
    <xf numFmtId="14" fontId="0" fillId="8" borderId="54" xfId="0" applyNumberFormat="1" applyFont="1" applyFill="1" applyBorder="1" applyAlignment="1">
      <alignment horizontal="center" wrapText="1"/>
    </xf>
    <xf numFmtId="14" fontId="0" fillId="8" borderId="11" xfId="0" applyNumberFormat="1" applyFont="1" applyFill="1" applyBorder="1" applyAlignment="1">
      <alignment horizontal="center" wrapText="1"/>
    </xf>
    <xf numFmtId="0" fontId="0" fillId="8" borderId="54" xfId="0" applyFont="1" applyFill="1" applyBorder="1" applyAlignment="1">
      <alignment horizontal="center" wrapText="1"/>
    </xf>
    <xf numFmtId="1" fontId="0" fillId="8" borderId="10" xfId="0" applyNumberFormat="1" applyFont="1" applyFill="1" applyBorder="1" applyAlignment="1">
      <alignment horizontal="center" wrapText="1"/>
    </xf>
    <xf numFmtId="0" fontId="0" fillId="23" borderId="53" xfId="0" applyFont="1" applyFill="1" applyBorder="1" applyAlignment="1">
      <alignment horizontal="center" wrapText="1"/>
    </xf>
    <xf numFmtId="0" fontId="0" fillId="23" borderId="54" xfId="0" applyFont="1" applyFill="1" applyBorder="1" applyAlignment="1">
      <alignment horizontal="center" wrapText="1"/>
    </xf>
    <xf numFmtId="0" fontId="0" fillId="23" borderId="11" xfId="0" applyFont="1" applyFill="1" applyBorder="1" applyAlignment="1">
      <alignment horizontal="center" wrapText="1"/>
    </xf>
    <xf numFmtId="0" fontId="0" fillId="8" borderId="14" xfId="0" applyFont="1" applyFill="1" applyBorder="1" applyAlignment="1">
      <alignment horizontal="center" wrapText="1"/>
    </xf>
    <xf numFmtId="0" fontId="0" fillId="8" borderId="12" xfId="0" applyFont="1" applyFill="1" applyBorder="1" applyAlignment="1">
      <alignment horizontal="center" wrapText="1"/>
    </xf>
    <xf numFmtId="0" fontId="0" fillId="8" borderId="55" xfId="0" applyFont="1" applyFill="1" applyBorder="1" applyAlignment="1">
      <alignment horizontal="center" wrapText="1"/>
    </xf>
    <xf numFmtId="14" fontId="2" fillId="8" borderId="10" xfId="0" applyNumberFormat="1" applyFont="1" applyFill="1" applyBorder="1" applyAlignment="1">
      <alignment horizontal="center" wrapText="1"/>
    </xf>
    <xf numFmtId="0" fontId="0" fillId="8" borderId="54" xfId="0" applyNumberFormat="1" applyFont="1" applyFill="1" applyBorder="1" applyAlignment="1">
      <alignment horizontal="center" wrapText="1"/>
    </xf>
    <xf numFmtId="0" fontId="2" fillId="8" borderId="10" xfId="0" applyNumberFormat="1" applyFont="1" applyFill="1" applyBorder="1" applyAlignment="1">
      <alignment horizontal="center" wrapText="1"/>
    </xf>
    <xf numFmtId="0" fontId="28" fillId="25" borderId="0" xfId="0" applyFont="1" applyFill="1" applyBorder="1" applyAlignment="1">
      <alignment horizontal="justify" vertical="top" wrapText="1"/>
    </xf>
    <xf numFmtId="0" fontId="28" fillId="25" borderId="0" xfId="0" applyFont="1" applyFill="1" applyBorder="1" applyAlignment="1">
      <alignment horizontal="justify" wrapText="1"/>
    </xf>
    <xf numFmtId="0" fontId="8" fillId="25" borderId="41" xfId="0" applyFont="1" applyFill="1" applyBorder="1" applyAlignment="1">
      <alignment horizontal="left" vertical="center" wrapText="1"/>
    </xf>
    <xf numFmtId="0" fontId="8" fillId="25" borderId="38" xfId="0" applyFont="1" applyFill="1" applyBorder="1" applyAlignment="1">
      <alignment horizontal="left" vertical="center" wrapText="1"/>
    </xf>
    <xf numFmtId="0" fontId="8" fillId="25" borderId="42" xfId="0" applyFont="1" applyFill="1" applyBorder="1" applyAlignment="1">
      <alignment horizontal="left" vertical="center" wrapText="1"/>
    </xf>
    <xf numFmtId="0" fontId="8" fillId="25" borderId="56" xfId="0" applyFont="1" applyFill="1" applyBorder="1" applyAlignment="1">
      <alignment horizontal="left" vertical="center" wrapText="1"/>
    </xf>
    <xf numFmtId="0" fontId="8" fillId="25" borderId="41" xfId="0" applyFont="1" applyFill="1" applyBorder="1" applyAlignment="1">
      <alignment horizontal="left" wrapText="1"/>
    </xf>
    <xf numFmtId="0" fontId="8" fillId="25" borderId="38" xfId="0" applyFont="1" applyFill="1" applyBorder="1" applyAlignment="1">
      <alignment horizontal="left" wrapText="1"/>
    </xf>
    <xf numFmtId="0" fontId="8" fillId="25" borderId="41" xfId="0" applyFont="1" applyFill="1" applyBorder="1" applyAlignment="1">
      <alignment horizontal="center" vertical="top" wrapText="1"/>
    </xf>
    <xf numFmtId="0" fontId="8" fillId="25" borderId="38" xfId="0" applyFont="1" applyFill="1" applyBorder="1" applyAlignment="1">
      <alignment horizontal="center" vertical="top" wrapText="1"/>
    </xf>
    <xf numFmtId="0" fontId="8" fillId="25" borderId="41" xfId="0" applyFont="1" applyFill="1" applyBorder="1" applyAlignment="1">
      <alignment horizontal="center" wrapText="1"/>
    </xf>
    <xf numFmtId="0" fontId="26" fillId="25" borderId="37" xfId="0" applyFont="1" applyFill="1" applyBorder="1" applyAlignment="1">
      <alignment horizontal="center" vertical="center" wrapText="1"/>
    </xf>
    <xf numFmtId="0" fontId="26" fillId="25" borderId="57" xfId="0" applyFont="1" applyFill="1" applyBorder="1" applyAlignment="1">
      <alignment horizontal="center" vertical="center" wrapText="1"/>
    </xf>
    <xf numFmtId="0" fontId="9" fillId="25" borderId="41" xfId="0" applyFont="1" applyFill="1" applyBorder="1" applyAlignment="1">
      <alignment horizontal="left" vertical="center" wrapText="1"/>
    </xf>
    <xf numFmtId="0" fontId="9" fillId="25" borderId="38" xfId="0" applyFont="1" applyFill="1" applyBorder="1" applyAlignment="1">
      <alignment horizontal="left" vertical="center" wrapText="1"/>
    </xf>
    <xf numFmtId="0" fontId="27" fillId="25" borderId="58" xfId="0" applyFont="1" applyFill="1" applyBorder="1" applyAlignment="1">
      <alignment horizontal="left" vertical="center" wrapText="1"/>
    </xf>
    <xf numFmtId="0" fontId="27" fillId="25" borderId="33" xfId="0" applyFont="1" applyFill="1" applyBorder="1" applyAlignment="1">
      <alignment horizontal="left" vertical="center" wrapText="1"/>
    </xf>
    <xf numFmtId="0" fontId="26" fillId="25" borderId="41" xfId="0" applyFont="1" applyFill="1" applyBorder="1" applyAlignment="1">
      <alignment horizontal="left" vertical="center" wrapText="1"/>
    </xf>
    <xf numFmtId="0" fontId="26" fillId="25" borderId="38" xfId="0" applyFont="1" applyFill="1" applyBorder="1" applyAlignment="1">
      <alignment horizontal="left" vertical="center" wrapText="1"/>
    </xf>
    <xf numFmtId="0" fontId="27" fillId="25" borderId="41" xfId="0" applyFont="1" applyFill="1" applyBorder="1" applyAlignment="1">
      <alignment horizontal="left" vertical="center" wrapText="1"/>
    </xf>
    <xf numFmtId="0" fontId="27" fillId="25" borderId="38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0</xdr:row>
      <xdr:rowOff>495300</xdr:rowOff>
    </xdr:to>
    <xdr:pic>
      <xdr:nvPicPr>
        <xdr:cNvPr id="1" name="Picture 114" descr="mari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0</xdr:row>
      <xdr:rowOff>0</xdr:rowOff>
    </xdr:from>
    <xdr:to>
      <xdr:col>0</xdr:col>
      <xdr:colOff>1466850</xdr:colOff>
      <xdr:row>0</xdr:row>
      <xdr:rowOff>495300</xdr:rowOff>
    </xdr:to>
    <xdr:pic>
      <xdr:nvPicPr>
        <xdr:cNvPr id="2" name="Image 6" descr="logon20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ain.Rascalou@developpement-durable.gouv.fr" TargetMode="External" /><Relationship Id="rId2" Type="http://schemas.openxmlformats.org/officeDocument/2006/relationships/hyperlink" Target="mailto:natura2000.valdonnez@orange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A5"/>
  <sheetViews>
    <sheetView zoomScalePageLayoutView="0" workbookViewId="0" topLeftCell="A1">
      <selection activeCell="AC5" sqref="AC5"/>
    </sheetView>
  </sheetViews>
  <sheetFormatPr defaultColWidth="11.421875" defaultRowHeight="12.75"/>
  <cols>
    <col min="1" max="1" width="29.57421875" style="0" customWidth="1"/>
    <col min="2" max="2" width="4.00390625" style="0" customWidth="1"/>
    <col min="3" max="3" width="4.140625" style="0" customWidth="1"/>
    <col min="4" max="4" width="4.28125" style="0" customWidth="1"/>
    <col min="5" max="5" width="4.00390625" style="0" customWidth="1"/>
    <col min="6" max="6" width="9.00390625" style="0" customWidth="1"/>
    <col min="7" max="7" width="27.421875" style="0" customWidth="1"/>
    <col min="8" max="8" width="47.28125" style="0" customWidth="1"/>
    <col min="9" max="9" width="27.140625" style="0" customWidth="1"/>
    <col min="10" max="10" width="52.8515625" style="0" customWidth="1"/>
  </cols>
  <sheetData>
    <row r="1" ht="45.75" customHeight="1">
      <c r="A1" s="2" t="s">
        <v>78</v>
      </c>
    </row>
    <row r="2" ht="184.5">
      <c r="A2" s="1" t="s">
        <v>97</v>
      </c>
    </row>
    <row r="5" spans="1:157" ht="12.75">
      <c r="A5">
        <v>1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>
        <v>13</v>
      </c>
      <c r="N5">
        <v>14</v>
      </c>
      <c r="O5">
        <v>15</v>
      </c>
      <c r="P5">
        <v>16</v>
      </c>
      <c r="Q5">
        <v>17</v>
      </c>
      <c r="R5">
        <v>18</v>
      </c>
      <c r="S5">
        <v>19</v>
      </c>
      <c r="T5">
        <v>20</v>
      </c>
      <c r="U5">
        <v>21</v>
      </c>
      <c r="V5">
        <v>22</v>
      </c>
      <c r="W5">
        <v>23</v>
      </c>
      <c r="X5">
        <v>24</v>
      </c>
      <c r="Y5">
        <v>25</v>
      </c>
      <c r="Z5">
        <v>26</v>
      </c>
      <c r="AA5">
        <v>27</v>
      </c>
      <c r="AB5">
        <v>28</v>
      </c>
      <c r="AC5">
        <v>29</v>
      </c>
      <c r="AD5">
        <v>30</v>
      </c>
      <c r="AE5">
        <v>31</v>
      </c>
      <c r="AF5">
        <v>32</v>
      </c>
      <c r="AG5">
        <v>33</v>
      </c>
      <c r="AH5">
        <v>34</v>
      </c>
      <c r="AI5">
        <v>35</v>
      </c>
      <c r="AJ5">
        <v>36</v>
      </c>
      <c r="AK5">
        <v>37</v>
      </c>
      <c r="AL5">
        <v>38</v>
      </c>
      <c r="AM5">
        <v>39</v>
      </c>
      <c r="AN5">
        <v>40</v>
      </c>
      <c r="AO5">
        <v>41</v>
      </c>
      <c r="AP5">
        <v>42</v>
      </c>
      <c r="AQ5">
        <v>43</v>
      </c>
      <c r="AR5">
        <v>44</v>
      </c>
      <c r="AS5">
        <v>45</v>
      </c>
      <c r="AT5">
        <v>46</v>
      </c>
      <c r="AU5">
        <v>47</v>
      </c>
      <c r="AV5">
        <v>48</v>
      </c>
      <c r="AW5">
        <v>49</v>
      </c>
      <c r="AX5">
        <v>50</v>
      </c>
      <c r="AY5">
        <v>51</v>
      </c>
      <c r="AZ5">
        <v>52</v>
      </c>
      <c r="BA5">
        <v>53</v>
      </c>
      <c r="BB5">
        <v>54</v>
      </c>
      <c r="BC5">
        <v>55</v>
      </c>
      <c r="BD5">
        <v>56</v>
      </c>
      <c r="BE5">
        <v>57</v>
      </c>
      <c r="BF5">
        <v>58</v>
      </c>
      <c r="BG5">
        <v>59</v>
      </c>
      <c r="BH5">
        <v>60</v>
      </c>
      <c r="BI5">
        <v>61</v>
      </c>
      <c r="BJ5">
        <v>62</v>
      </c>
      <c r="BK5">
        <v>63</v>
      </c>
      <c r="BL5">
        <v>64</v>
      </c>
      <c r="BM5">
        <v>65</v>
      </c>
      <c r="BN5">
        <v>66</v>
      </c>
      <c r="BO5">
        <v>67</v>
      </c>
      <c r="BP5">
        <v>68</v>
      </c>
      <c r="BQ5">
        <v>69</v>
      </c>
      <c r="BR5">
        <v>70</v>
      </c>
      <c r="BS5">
        <v>71</v>
      </c>
      <c r="BT5">
        <v>72</v>
      </c>
      <c r="BU5">
        <v>73</v>
      </c>
      <c r="BV5">
        <v>74</v>
      </c>
      <c r="BW5">
        <v>75</v>
      </c>
      <c r="BX5">
        <v>76</v>
      </c>
      <c r="BY5">
        <v>77</v>
      </c>
      <c r="BZ5">
        <v>78</v>
      </c>
      <c r="CA5">
        <v>79</v>
      </c>
      <c r="CB5">
        <v>80</v>
      </c>
      <c r="CC5">
        <v>81</v>
      </c>
      <c r="CD5">
        <v>82</v>
      </c>
      <c r="CE5">
        <v>83</v>
      </c>
      <c r="CF5">
        <v>84</v>
      </c>
      <c r="CG5">
        <v>85</v>
      </c>
      <c r="CH5">
        <v>86</v>
      </c>
      <c r="CI5">
        <v>87</v>
      </c>
      <c r="CJ5">
        <v>88</v>
      </c>
      <c r="CK5">
        <v>89</v>
      </c>
      <c r="CL5">
        <v>90</v>
      </c>
      <c r="CM5">
        <v>91</v>
      </c>
      <c r="CN5">
        <v>92</v>
      </c>
      <c r="CO5">
        <v>93</v>
      </c>
      <c r="CP5">
        <v>94</v>
      </c>
      <c r="CQ5">
        <v>95</v>
      </c>
      <c r="CR5">
        <v>96</v>
      </c>
      <c r="CS5">
        <v>97</v>
      </c>
      <c r="CT5">
        <v>98</v>
      </c>
      <c r="CU5">
        <v>99</v>
      </c>
      <c r="CV5">
        <v>100</v>
      </c>
      <c r="CW5">
        <v>101</v>
      </c>
      <c r="CX5">
        <v>102</v>
      </c>
      <c r="CY5">
        <v>103</v>
      </c>
      <c r="CZ5">
        <v>104</v>
      </c>
      <c r="DA5">
        <v>105</v>
      </c>
      <c r="DB5">
        <v>106</v>
      </c>
      <c r="DC5">
        <v>107</v>
      </c>
      <c r="DD5">
        <v>108</v>
      </c>
      <c r="DE5">
        <v>109</v>
      </c>
      <c r="DF5">
        <v>110</v>
      </c>
      <c r="DG5">
        <v>111</v>
      </c>
      <c r="DH5">
        <v>112</v>
      </c>
      <c r="DI5">
        <v>113</v>
      </c>
      <c r="DJ5">
        <v>114</v>
      </c>
      <c r="DK5">
        <v>115</v>
      </c>
      <c r="DL5">
        <v>116</v>
      </c>
      <c r="DM5">
        <v>117</v>
      </c>
      <c r="DN5">
        <v>118</v>
      </c>
      <c r="DO5">
        <v>119</v>
      </c>
      <c r="DP5">
        <v>120</v>
      </c>
      <c r="DQ5">
        <v>121</v>
      </c>
      <c r="DR5">
        <v>122</v>
      </c>
      <c r="DS5">
        <v>123</v>
      </c>
      <c r="DT5">
        <v>124</v>
      </c>
      <c r="DU5">
        <v>125</v>
      </c>
      <c r="DV5">
        <v>126</v>
      </c>
      <c r="DW5">
        <v>127</v>
      </c>
      <c r="DX5">
        <v>128</v>
      </c>
      <c r="DY5">
        <v>129</v>
      </c>
      <c r="DZ5">
        <v>130</v>
      </c>
      <c r="EA5">
        <v>131</v>
      </c>
      <c r="EB5">
        <v>132</v>
      </c>
      <c r="EC5">
        <v>133</v>
      </c>
      <c r="ED5">
        <v>134</v>
      </c>
      <c r="EE5">
        <v>135</v>
      </c>
      <c r="EF5">
        <v>136</v>
      </c>
      <c r="EG5">
        <v>137</v>
      </c>
      <c r="EH5">
        <v>138</v>
      </c>
      <c r="EI5">
        <v>139</v>
      </c>
      <c r="EJ5">
        <v>140</v>
      </c>
      <c r="EK5">
        <v>141</v>
      </c>
      <c r="EL5">
        <v>142</v>
      </c>
      <c r="EM5">
        <v>143</v>
      </c>
      <c r="EN5">
        <v>144</v>
      </c>
      <c r="EO5">
        <v>145</v>
      </c>
      <c r="EP5">
        <v>146</v>
      </c>
      <c r="EQ5">
        <v>147</v>
      </c>
      <c r="ER5">
        <v>148</v>
      </c>
      <c r="ES5">
        <v>149</v>
      </c>
      <c r="ET5">
        <v>150</v>
      </c>
      <c r="EU5">
        <v>151</v>
      </c>
      <c r="EV5">
        <v>152</v>
      </c>
      <c r="EW5">
        <v>153</v>
      </c>
      <c r="EX5">
        <v>154</v>
      </c>
      <c r="EY5">
        <v>155</v>
      </c>
      <c r="EZ5">
        <v>156</v>
      </c>
      <c r="FA5">
        <v>157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/>
  <dimension ref="A1:O494"/>
  <sheetViews>
    <sheetView zoomScalePageLayoutView="0" workbookViewId="0" topLeftCell="K1">
      <selection activeCell="O1" sqref="O1"/>
    </sheetView>
  </sheetViews>
  <sheetFormatPr defaultColWidth="11.421875" defaultRowHeight="12.75"/>
  <cols>
    <col min="1" max="1" width="35.57421875" style="0" customWidth="1"/>
    <col min="2" max="2" width="26.8515625" style="0" customWidth="1"/>
    <col min="3" max="3" width="34.8515625" style="0" customWidth="1"/>
    <col min="4" max="5" width="31.28125" style="0" customWidth="1"/>
    <col min="6" max="6" width="33.8515625" style="0" customWidth="1"/>
    <col min="7" max="7" width="30.00390625" style="0" customWidth="1"/>
    <col min="8" max="8" width="26.140625" style="0" customWidth="1"/>
    <col min="9" max="9" width="22.8515625" style="0" customWidth="1"/>
    <col min="10" max="10" width="37.7109375" style="0" customWidth="1"/>
    <col min="11" max="12" width="48.57421875" style="0" customWidth="1"/>
    <col min="13" max="13" width="25.140625" style="0" customWidth="1"/>
    <col min="14" max="14" width="17.8515625" style="0" customWidth="1"/>
  </cols>
  <sheetData>
    <row r="1" spans="1:15" ht="12.75">
      <c r="A1" t="s">
        <v>24</v>
      </c>
      <c r="B1" t="s">
        <v>25</v>
      </c>
      <c r="C1" t="s">
        <v>53</v>
      </c>
      <c r="D1" t="s">
        <v>1287</v>
      </c>
      <c r="E1" t="s">
        <v>80</v>
      </c>
      <c r="F1" t="s">
        <v>103</v>
      </c>
      <c r="G1" t="s">
        <v>116</v>
      </c>
      <c r="H1" t="s">
        <v>1295</v>
      </c>
      <c r="I1" t="s">
        <v>126</v>
      </c>
      <c r="J1" t="s">
        <v>127</v>
      </c>
      <c r="K1" s="26" t="s">
        <v>140</v>
      </c>
      <c r="L1" s="25" t="s">
        <v>139</v>
      </c>
      <c r="M1" s="26" t="s">
        <v>1113</v>
      </c>
      <c r="N1" s="26" t="s">
        <v>1283</v>
      </c>
      <c r="O1" s="26" t="s">
        <v>1297</v>
      </c>
    </row>
    <row r="2" spans="1:15" ht="12.75">
      <c r="A2" t="s">
        <v>59</v>
      </c>
      <c r="B2" t="s">
        <v>26</v>
      </c>
      <c r="C2" t="s">
        <v>54</v>
      </c>
      <c r="D2" t="s">
        <v>101</v>
      </c>
      <c r="E2" t="s">
        <v>85</v>
      </c>
      <c r="F2" t="s">
        <v>104</v>
      </c>
      <c r="G2" s="22" t="s">
        <v>117</v>
      </c>
      <c r="H2" s="22"/>
      <c r="I2" s="23" t="s">
        <v>128</v>
      </c>
      <c r="J2" s="24" t="s">
        <v>133</v>
      </c>
      <c r="K2" s="29" t="s">
        <v>408</v>
      </c>
      <c r="L2" s="29" t="s">
        <v>1282</v>
      </c>
      <c r="M2" t="s">
        <v>1108</v>
      </c>
      <c r="N2" t="s">
        <v>1284</v>
      </c>
      <c r="O2">
        <v>1</v>
      </c>
    </row>
    <row r="3" spans="1:15" ht="12.75">
      <c r="A3" t="s">
        <v>60</v>
      </c>
      <c r="B3" t="s">
        <v>27</v>
      </c>
      <c r="C3" t="s">
        <v>19</v>
      </c>
      <c r="D3" t="s">
        <v>1288</v>
      </c>
      <c r="E3" t="s">
        <v>86</v>
      </c>
      <c r="F3" t="s">
        <v>105</v>
      </c>
      <c r="G3" t="s">
        <v>118</v>
      </c>
      <c r="I3" s="23" t="s">
        <v>129</v>
      </c>
      <c r="J3" s="24" t="s">
        <v>134</v>
      </c>
      <c r="K3" s="25" t="s">
        <v>142</v>
      </c>
      <c r="L3" s="25" t="s">
        <v>141</v>
      </c>
      <c r="M3" t="s">
        <v>1109</v>
      </c>
      <c r="N3" t="s">
        <v>768</v>
      </c>
      <c r="O3">
        <v>0</v>
      </c>
    </row>
    <row r="4" spans="1:13" ht="12.75">
      <c r="A4" t="s">
        <v>61</v>
      </c>
      <c r="B4" t="s">
        <v>28</v>
      </c>
      <c r="C4" t="s">
        <v>55</v>
      </c>
      <c r="D4" t="s">
        <v>1286</v>
      </c>
      <c r="E4" t="s">
        <v>94</v>
      </c>
      <c r="F4" t="s">
        <v>106</v>
      </c>
      <c r="G4" t="s">
        <v>119</v>
      </c>
      <c r="I4" s="23" t="s">
        <v>130</v>
      </c>
      <c r="J4" s="24" t="s">
        <v>135</v>
      </c>
      <c r="K4" s="25" t="s">
        <v>144</v>
      </c>
      <c r="L4" s="25" t="s">
        <v>143</v>
      </c>
      <c r="M4" t="s">
        <v>1110</v>
      </c>
    </row>
    <row r="5" spans="1:13" ht="12.75">
      <c r="A5" t="s">
        <v>62</v>
      </c>
      <c r="B5" t="s">
        <v>29</v>
      </c>
      <c r="C5" t="s">
        <v>56</v>
      </c>
      <c r="E5" t="s">
        <v>84</v>
      </c>
      <c r="F5" t="s">
        <v>107</v>
      </c>
      <c r="G5" t="s">
        <v>120</v>
      </c>
      <c r="I5" s="23" t="s">
        <v>131</v>
      </c>
      <c r="K5" s="25" t="s">
        <v>146</v>
      </c>
      <c r="L5" s="25" t="s">
        <v>145</v>
      </c>
      <c r="M5" t="s">
        <v>1111</v>
      </c>
    </row>
    <row r="6" spans="1:13" ht="12.75">
      <c r="A6" t="s">
        <v>63</v>
      </c>
      <c r="B6" t="s">
        <v>30</v>
      </c>
      <c r="C6" t="s">
        <v>57</v>
      </c>
      <c r="E6" t="s">
        <v>81</v>
      </c>
      <c r="F6" t="s">
        <v>108</v>
      </c>
      <c r="G6" s="22" t="s">
        <v>121</v>
      </c>
      <c r="H6" s="22"/>
      <c r="I6" s="23" t="s">
        <v>132</v>
      </c>
      <c r="J6" s="24"/>
      <c r="K6" s="25" t="s">
        <v>148</v>
      </c>
      <c r="L6" s="25" t="s">
        <v>147</v>
      </c>
      <c r="M6" t="s">
        <v>1112</v>
      </c>
    </row>
    <row r="7" spans="1:12" ht="12.75">
      <c r="A7" t="s">
        <v>64</v>
      </c>
      <c r="B7" t="s">
        <v>31</v>
      </c>
      <c r="C7" t="s">
        <v>58</v>
      </c>
      <c r="E7" t="s">
        <v>82</v>
      </c>
      <c r="F7" t="s">
        <v>109</v>
      </c>
      <c r="J7" s="22"/>
      <c r="K7" s="25" t="s">
        <v>150</v>
      </c>
      <c r="L7" s="25" t="s">
        <v>149</v>
      </c>
    </row>
    <row r="8" spans="1:12" ht="12.75">
      <c r="A8" t="s">
        <v>65</v>
      </c>
      <c r="B8" t="s">
        <v>32</v>
      </c>
      <c r="E8" t="s">
        <v>83</v>
      </c>
      <c r="F8" t="s">
        <v>110</v>
      </c>
      <c r="K8" s="25" t="s">
        <v>152</v>
      </c>
      <c r="L8" s="25" t="s">
        <v>151</v>
      </c>
    </row>
    <row r="9" spans="1:12" ht="12.75">
      <c r="A9" t="s">
        <v>66</v>
      </c>
      <c r="B9" t="s">
        <v>33</v>
      </c>
      <c r="E9" t="s">
        <v>88</v>
      </c>
      <c r="F9" t="s">
        <v>111</v>
      </c>
      <c r="K9" s="25" t="s">
        <v>152</v>
      </c>
      <c r="L9" s="25" t="s">
        <v>151</v>
      </c>
    </row>
    <row r="10" spans="1:12" ht="12.75">
      <c r="A10" t="s">
        <v>67</v>
      </c>
      <c r="B10" t="s">
        <v>34</v>
      </c>
      <c r="E10" t="s">
        <v>89</v>
      </c>
      <c r="F10" t="s">
        <v>112</v>
      </c>
      <c r="K10" s="25" t="s">
        <v>154</v>
      </c>
      <c r="L10" s="25" t="s">
        <v>153</v>
      </c>
    </row>
    <row r="11" spans="1:12" ht="12.75">
      <c r="A11" t="s">
        <v>68</v>
      </c>
      <c r="B11" t="s">
        <v>35</v>
      </c>
      <c r="E11" t="s">
        <v>90</v>
      </c>
      <c r="F11" t="s">
        <v>113</v>
      </c>
      <c r="K11" s="25" t="s">
        <v>156</v>
      </c>
      <c r="L11" s="25" t="s">
        <v>155</v>
      </c>
    </row>
    <row r="12" spans="1:12" ht="12.75">
      <c r="A12" t="s">
        <v>69</v>
      </c>
      <c r="B12" t="s">
        <v>36</v>
      </c>
      <c r="E12" t="s">
        <v>91</v>
      </c>
      <c r="F12" t="s">
        <v>114</v>
      </c>
      <c r="K12" s="25" t="s">
        <v>158</v>
      </c>
      <c r="L12" s="25" t="s">
        <v>157</v>
      </c>
    </row>
    <row r="13" spans="1:12" ht="12.75">
      <c r="A13" t="s">
        <v>70</v>
      </c>
      <c r="B13" t="s">
        <v>37</v>
      </c>
      <c r="E13" t="s">
        <v>92</v>
      </c>
      <c r="K13" s="25" t="s">
        <v>160</v>
      </c>
      <c r="L13" s="25" t="s">
        <v>159</v>
      </c>
    </row>
    <row r="14" spans="1:12" ht="12.75">
      <c r="A14" t="s">
        <v>71</v>
      </c>
      <c r="B14" t="s">
        <v>39</v>
      </c>
      <c r="E14" t="s">
        <v>93</v>
      </c>
      <c r="K14" s="25" t="s">
        <v>162</v>
      </c>
      <c r="L14" s="25" t="s">
        <v>161</v>
      </c>
    </row>
    <row r="15" spans="1:12" ht="12.75">
      <c r="A15" t="s">
        <v>72</v>
      </c>
      <c r="B15" t="s">
        <v>38</v>
      </c>
      <c r="E15" t="s">
        <v>87</v>
      </c>
      <c r="K15" s="25" t="s">
        <v>164</v>
      </c>
      <c r="L15" s="25" t="s">
        <v>163</v>
      </c>
    </row>
    <row r="16" spans="1:12" ht="12.75">
      <c r="A16" t="s">
        <v>73</v>
      </c>
      <c r="B16" t="s">
        <v>40</v>
      </c>
      <c r="E16" t="s">
        <v>95</v>
      </c>
      <c r="K16" s="25" t="s">
        <v>166</v>
      </c>
      <c r="L16" s="25" t="s">
        <v>165</v>
      </c>
    </row>
    <row r="17" spans="1:12" ht="12.75">
      <c r="A17" t="s">
        <v>75</v>
      </c>
      <c r="B17" t="s">
        <v>41</v>
      </c>
      <c r="E17" t="s">
        <v>96</v>
      </c>
      <c r="K17" s="25" t="s">
        <v>168</v>
      </c>
      <c r="L17" s="25" t="s">
        <v>167</v>
      </c>
    </row>
    <row r="18" spans="1:12" ht="12.75">
      <c r="A18" t="s">
        <v>74</v>
      </c>
      <c r="B18" t="s">
        <v>42</v>
      </c>
      <c r="K18" s="25" t="s">
        <v>170</v>
      </c>
      <c r="L18" s="25" t="s">
        <v>169</v>
      </c>
    </row>
    <row r="19" spans="1:12" ht="12.75">
      <c r="A19" t="s">
        <v>76</v>
      </c>
      <c r="B19" t="s">
        <v>43</v>
      </c>
      <c r="K19" s="25" t="s">
        <v>172</v>
      </c>
      <c r="L19" s="25" t="s">
        <v>171</v>
      </c>
    </row>
    <row r="20" spans="1:12" ht="12.75">
      <c r="A20" t="s">
        <v>77</v>
      </c>
      <c r="B20" t="s">
        <v>18</v>
      </c>
      <c r="K20" s="25" t="s">
        <v>174</v>
      </c>
      <c r="L20" s="25" t="s">
        <v>173</v>
      </c>
    </row>
    <row r="21" spans="2:12" ht="12.75">
      <c r="B21" t="s">
        <v>44</v>
      </c>
      <c r="K21" s="25" t="s">
        <v>176</v>
      </c>
      <c r="L21" s="25" t="s">
        <v>175</v>
      </c>
    </row>
    <row r="22" spans="2:12" ht="12.75">
      <c r="B22" t="s">
        <v>45</v>
      </c>
      <c r="K22" s="25" t="s">
        <v>178</v>
      </c>
      <c r="L22" s="25" t="s">
        <v>177</v>
      </c>
    </row>
    <row r="23" spans="2:12" ht="12.75">
      <c r="B23" t="s">
        <v>46</v>
      </c>
      <c r="K23" s="25" t="s">
        <v>180</v>
      </c>
      <c r="L23" s="25" t="s">
        <v>179</v>
      </c>
    </row>
    <row r="24" spans="2:12" ht="12.75">
      <c r="B24" t="s">
        <v>47</v>
      </c>
      <c r="K24" s="25" t="s">
        <v>182</v>
      </c>
      <c r="L24" s="25" t="s">
        <v>181</v>
      </c>
    </row>
    <row r="25" spans="2:12" ht="12.75">
      <c r="B25" t="s">
        <v>48</v>
      </c>
      <c r="K25" s="25" t="s">
        <v>184</v>
      </c>
      <c r="L25" s="25" t="s">
        <v>183</v>
      </c>
    </row>
    <row r="26" spans="2:12" ht="12.75">
      <c r="B26" t="s">
        <v>49</v>
      </c>
      <c r="K26" s="25" t="s">
        <v>186</v>
      </c>
      <c r="L26" s="25" t="s">
        <v>185</v>
      </c>
    </row>
    <row r="27" spans="2:12" ht="12.75">
      <c r="B27" t="s">
        <v>50</v>
      </c>
      <c r="K27" s="25" t="s">
        <v>188</v>
      </c>
      <c r="L27" s="25" t="s">
        <v>187</v>
      </c>
    </row>
    <row r="28" spans="2:12" ht="12.75">
      <c r="B28" t="s">
        <v>51</v>
      </c>
      <c r="K28" s="25" t="s">
        <v>190</v>
      </c>
      <c r="L28" s="25" t="s">
        <v>189</v>
      </c>
    </row>
    <row r="29" spans="2:12" ht="12.75">
      <c r="B29" t="s">
        <v>52</v>
      </c>
      <c r="K29" s="25" t="s">
        <v>192</v>
      </c>
      <c r="L29" s="25" t="s">
        <v>191</v>
      </c>
    </row>
    <row r="30" spans="11:12" ht="12.75">
      <c r="K30" s="25" t="s">
        <v>194</v>
      </c>
      <c r="L30" s="25" t="s">
        <v>193</v>
      </c>
    </row>
    <row r="31" spans="11:12" ht="12.75">
      <c r="K31" s="25" t="s">
        <v>196</v>
      </c>
      <c r="L31" s="25" t="s">
        <v>195</v>
      </c>
    </row>
    <row r="32" spans="11:12" ht="12.75">
      <c r="K32" s="25" t="s">
        <v>198</v>
      </c>
      <c r="L32" s="25" t="s">
        <v>197</v>
      </c>
    </row>
    <row r="33" spans="1:12" ht="12.75">
      <c r="A33" s="31"/>
      <c r="K33" s="25" t="s">
        <v>200</v>
      </c>
      <c r="L33" s="25" t="s">
        <v>199</v>
      </c>
    </row>
    <row r="34" spans="1:12" ht="12.75">
      <c r="A34" s="31"/>
      <c r="K34" s="25" t="s">
        <v>202</v>
      </c>
      <c r="L34" s="25" t="s">
        <v>201</v>
      </c>
    </row>
    <row r="35" spans="1:12" ht="12.75">
      <c r="A35" s="31"/>
      <c r="K35" s="25" t="s">
        <v>204</v>
      </c>
      <c r="L35" s="25" t="s">
        <v>203</v>
      </c>
    </row>
    <row r="36" spans="1:12" ht="12.75">
      <c r="A36" s="31"/>
      <c r="K36" s="25" t="s">
        <v>206</v>
      </c>
      <c r="L36" s="25" t="s">
        <v>205</v>
      </c>
    </row>
    <row r="37" spans="1:12" ht="12.75">
      <c r="A37" s="31"/>
      <c r="K37" s="25" t="s">
        <v>208</v>
      </c>
      <c r="L37" s="25" t="s">
        <v>207</v>
      </c>
    </row>
    <row r="38" spans="1:12" ht="12.75">
      <c r="A38" s="31"/>
      <c r="K38" s="25" t="s">
        <v>210</v>
      </c>
      <c r="L38" s="25" t="s">
        <v>209</v>
      </c>
    </row>
    <row r="39" spans="1:12" ht="12.75">
      <c r="A39" s="31"/>
      <c r="K39" s="25" t="s">
        <v>212</v>
      </c>
      <c r="L39" s="25" t="s">
        <v>211</v>
      </c>
    </row>
    <row r="40" spans="1:12" ht="12.75">
      <c r="A40" s="31"/>
      <c r="K40" s="25" t="s">
        <v>214</v>
      </c>
      <c r="L40" s="25" t="s">
        <v>213</v>
      </c>
    </row>
    <row r="41" spans="1:12" ht="12.75">
      <c r="A41" s="31"/>
      <c r="K41" s="25" t="s">
        <v>216</v>
      </c>
      <c r="L41" s="25" t="s">
        <v>215</v>
      </c>
    </row>
    <row r="42" spans="1:12" ht="12.75">
      <c r="A42" s="31"/>
      <c r="K42" s="25" t="s">
        <v>218</v>
      </c>
      <c r="L42" s="25" t="s">
        <v>217</v>
      </c>
    </row>
    <row r="43" spans="1:12" ht="12.75">
      <c r="A43" s="31"/>
      <c r="K43" s="25" t="s">
        <v>220</v>
      </c>
      <c r="L43" s="25" t="s">
        <v>219</v>
      </c>
    </row>
    <row r="44" spans="1:12" ht="12.75">
      <c r="A44" s="31"/>
      <c r="K44" s="25" t="s">
        <v>222</v>
      </c>
      <c r="L44" s="25" t="s">
        <v>221</v>
      </c>
    </row>
    <row r="45" spans="1:12" ht="12.75">
      <c r="A45" s="31"/>
      <c r="K45" s="25" t="s">
        <v>224</v>
      </c>
      <c r="L45" s="25" t="s">
        <v>223</v>
      </c>
    </row>
    <row r="46" spans="1:12" ht="12.75">
      <c r="A46" s="31"/>
      <c r="K46" s="25" t="s">
        <v>226</v>
      </c>
      <c r="L46" s="25" t="s">
        <v>225</v>
      </c>
    </row>
    <row r="47" spans="1:12" ht="12.75">
      <c r="A47" s="31"/>
      <c r="K47" s="25" t="s">
        <v>228</v>
      </c>
      <c r="L47" s="25" t="s">
        <v>227</v>
      </c>
    </row>
    <row r="48" spans="1:12" ht="12.75">
      <c r="A48" s="31"/>
      <c r="K48" s="25" t="s">
        <v>230</v>
      </c>
      <c r="L48" s="25" t="s">
        <v>229</v>
      </c>
    </row>
    <row r="49" spans="1:12" ht="12.75">
      <c r="A49" s="31"/>
      <c r="K49" s="25" t="s">
        <v>232</v>
      </c>
      <c r="L49" s="25" t="s">
        <v>231</v>
      </c>
    </row>
    <row r="50" spans="1:12" ht="12.75">
      <c r="A50" s="31"/>
      <c r="K50" s="25" t="s">
        <v>234</v>
      </c>
      <c r="L50" s="25" t="s">
        <v>233</v>
      </c>
    </row>
    <row r="51" spans="1:12" ht="12.75">
      <c r="A51" s="31"/>
      <c r="K51" s="25" t="s">
        <v>236</v>
      </c>
      <c r="L51" s="25" t="s">
        <v>235</v>
      </c>
    </row>
    <row r="52" spans="11:12" ht="12.75">
      <c r="K52" s="25" t="s">
        <v>238</v>
      </c>
      <c r="L52" s="25" t="s">
        <v>237</v>
      </c>
    </row>
    <row r="53" spans="11:12" ht="12.75">
      <c r="K53" s="25" t="s">
        <v>240</v>
      </c>
      <c r="L53" s="25" t="s">
        <v>239</v>
      </c>
    </row>
    <row r="54" spans="11:12" ht="12.75">
      <c r="K54" s="25" t="s">
        <v>242</v>
      </c>
      <c r="L54" s="25" t="s">
        <v>241</v>
      </c>
    </row>
    <row r="55" spans="11:12" ht="12.75">
      <c r="K55" s="25" t="s">
        <v>244</v>
      </c>
      <c r="L55" s="25" t="s">
        <v>243</v>
      </c>
    </row>
    <row r="56" spans="11:12" ht="12.75">
      <c r="K56" s="25" t="s">
        <v>246</v>
      </c>
      <c r="L56" s="25" t="s">
        <v>245</v>
      </c>
    </row>
    <row r="57" spans="11:12" ht="12.75">
      <c r="K57" s="25" t="s">
        <v>248</v>
      </c>
      <c r="L57" s="25" t="s">
        <v>247</v>
      </c>
    </row>
    <row r="58" spans="11:12" ht="12.75">
      <c r="K58" s="25" t="s">
        <v>250</v>
      </c>
      <c r="L58" s="25" t="s">
        <v>249</v>
      </c>
    </row>
    <row r="59" spans="11:12" ht="12.75">
      <c r="K59" s="25" t="s">
        <v>252</v>
      </c>
      <c r="L59" s="25" t="s">
        <v>251</v>
      </c>
    </row>
    <row r="60" spans="11:12" ht="12.75">
      <c r="K60" s="25" t="s">
        <v>254</v>
      </c>
      <c r="L60" s="25" t="s">
        <v>253</v>
      </c>
    </row>
    <row r="61" spans="11:12" ht="12.75">
      <c r="K61" s="25" t="s">
        <v>256</v>
      </c>
      <c r="L61" s="25" t="s">
        <v>255</v>
      </c>
    </row>
    <row r="62" spans="11:12" ht="12.75">
      <c r="K62" s="25" t="s">
        <v>258</v>
      </c>
      <c r="L62" s="25" t="s">
        <v>257</v>
      </c>
    </row>
    <row r="63" spans="11:12" ht="12.75">
      <c r="K63" s="25" t="s">
        <v>260</v>
      </c>
      <c r="L63" s="25" t="s">
        <v>259</v>
      </c>
    </row>
    <row r="64" spans="11:12" ht="12.75">
      <c r="K64" s="25" t="s">
        <v>262</v>
      </c>
      <c r="L64" s="25" t="s">
        <v>261</v>
      </c>
    </row>
    <row r="65" spans="11:12" ht="12.75">
      <c r="K65" s="25" t="s">
        <v>264</v>
      </c>
      <c r="L65" s="25" t="s">
        <v>263</v>
      </c>
    </row>
    <row r="66" spans="11:12" ht="12.75">
      <c r="K66" s="25" t="s">
        <v>266</v>
      </c>
      <c r="L66" s="25" t="s">
        <v>265</v>
      </c>
    </row>
    <row r="67" spans="11:12" ht="12.75">
      <c r="K67" s="25" t="s">
        <v>268</v>
      </c>
      <c r="L67" s="25" t="s">
        <v>267</v>
      </c>
    </row>
    <row r="68" spans="11:12" ht="12.75">
      <c r="K68" s="25" t="s">
        <v>270</v>
      </c>
      <c r="L68" s="25" t="s">
        <v>269</v>
      </c>
    </row>
    <row r="69" spans="11:12" ht="12.75">
      <c r="K69" s="25" t="s">
        <v>272</v>
      </c>
      <c r="L69" s="25" t="s">
        <v>271</v>
      </c>
    </row>
    <row r="70" spans="11:12" ht="12.75">
      <c r="K70" s="25" t="s">
        <v>274</v>
      </c>
      <c r="L70" s="25" t="s">
        <v>273</v>
      </c>
    </row>
    <row r="71" spans="11:12" ht="12.75">
      <c r="K71" s="25" t="s">
        <v>276</v>
      </c>
      <c r="L71" s="25" t="s">
        <v>275</v>
      </c>
    </row>
    <row r="72" spans="11:12" ht="12.75">
      <c r="K72" s="25" t="s">
        <v>278</v>
      </c>
      <c r="L72" s="25" t="s">
        <v>277</v>
      </c>
    </row>
    <row r="73" spans="11:12" ht="12.75">
      <c r="K73" s="25" t="s">
        <v>280</v>
      </c>
      <c r="L73" s="25" t="s">
        <v>279</v>
      </c>
    </row>
    <row r="74" spans="11:12" ht="12.75">
      <c r="K74" s="25" t="s">
        <v>282</v>
      </c>
      <c r="L74" s="25" t="s">
        <v>281</v>
      </c>
    </row>
    <row r="75" spans="11:12" ht="12.75">
      <c r="K75" s="25" t="s">
        <v>284</v>
      </c>
      <c r="L75" s="25" t="s">
        <v>283</v>
      </c>
    </row>
    <row r="76" spans="11:12" ht="12.75">
      <c r="K76" s="25" t="s">
        <v>286</v>
      </c>
      <c r="L76" s="25" t="s">
        <v>285</v>
      </c>
    </row>
    <row r="77" spans="11:12" ht="12.75">
      <c r="K77" s="25" t="s">
        <v>288</v>
      </c>
      <c r="L77" s="25" t="s">
        <v>287</v>
      </c>
    </row>
    <row r="78" spans="11:12" ht="12.75">
      <c r="K78" s="25" t="s">
        <v>290</v>
      </c>
      <c r="L78" s="25" t="s">
        <v>289</v>
      </c>
    </row>
    <row r="79" spans="11:12" ht="12.75">
      <c r="K79" s="25" t="s">
        <v>292</v>
      </c>
      <c r="L79" s="25" t="s">
        <v>291</v>
      </c>
    </row>
    <row r="80" spans="11:12" ht="12.75">
      <c r="K80" s="25" t="s">
        <v>294</v>
      </c>
      <c r="L80" s="25" t="s">
        <v>293</v>
      </c>
    </row>
    <row r="81" spans="11:12" ht="12.75">
      <c r="K81" s="25" t="s">
        <v>296</v>
      </c>
      <c r="L81" s="25" t="s">
        <v>295</v>
      </c>
    </row>
    <row r="82" spans="11:12" ht="15">
      <c r="K82" s="27" t="s">
        <v>298</v>
      </c>
      <c r="L82" s="25" t="s">
        <v>297</v>
      </c>
    </row>
    <row r="83" spans="11:12" ht="12.75">
      <c r="K83" s="25" t="s">
        <v>300</v>
      </c>
      <c r="L83" s="25" t="s">
        <v>299</v>
      </c>
    </row>
    <row r="84" spans="11:12" ht="12.75">
      <c r="K84" s="25" t="s">
        <v>302</v>
      </c>
      <c r="L84" s="25" t="s">
        <v>301</v>
      </c>
    </row>
    <row r="85" spans="11:12" ht="12.75">
      <c r="K85" s="25" t="s">
        <v>304</v>
      </c>
      <c r="L85" s="25" t="s">
        <v>303</v>
      </c>
    </row>
    <row r="86" spans="11:12" ht="12.75">
      <c r="K86" s="25" t="s">
        <v>306</v>
      </c>
      <c r="L86" s="25" t="s">
        <v>305</v>
      </c>
    </row>
    <row r="87" spans="11:12" ht="12.75">
      <c r="K87" s="25" t="s">
        <v>308</v>
      </c>
      <c r="L87" s="25" t="s">
        <v>307</v>
      </c>
    </row>
    <row r="88" spans="11:12" ht="12.75">
      <c r="K88" s="25" t="s">
        <v>310</v>
      </c>
      <c r="L88" s="25" t="s">
        <v>309</v>
      </c>
    </row>
    <row r="89" spans="11:12" ht="12.75">
      <c r="K89" s="25" t="s">
        <v>312</v>
      </c>
      <c r="L89" s="25" t="s">
        <v>311</v>
      </c>
    </row>
    <row r="90" spans="11:12" ht="12.75">
      <c r="K90" s="25" t="s">
        <v>314</v>
      </c>
      <c r="L90" s="25" t="s">
        <v>313</v>
      </c>
    </row>
    <row r="91" spans="11:12" ht="12.75">
      <c r="K91" s="25" t="s">
        <v>316</v>
      </c>
      <c r="L91" s="25" t="s">
        <v>315</v>
      </c>
    </row>
    <row r="92" spans="11:12" ht="12.75">
      <c r="K92" s="25" t="s">
        <v>318</v>
      </c>
      <c r="L92" s="25" t="s">
        <v>317</v>
      </c>
    </row>
    <row r="93" spans="11:12" ht="12.75">
      <c r="K93" s="25" t="s">
        <v>320</v>
      </c>
      <c r="L93" s="25" t="s">
        <v>319</v>
      </c>
    </row>
    <row r="94" spans="11:12" ht="12.75">
      <c r="K94" s="25" t="s">
        <v>322</v>
      </c>
      <c r="L94" s="25" t="s">
        <v>321</v>
      </c>
    </row>
    <row r="95" spans="11:12" ht="12.75">
      <c r="K95" s="25" t="s">
        <v>324</v>
      </c>
      <c r="L95" s="25" t="s">
        <v>323</v>
      </c>
    </row>
    <row r="96" spans="11:12" ht="12.75">
      <c r="K96" s="25" t="s">
        <v>326</v>
      </c>
      <c r="L96" s="25" t="s">
        <v>325</v>
      </c>
    </row>
    <row r="97" spans="11:12" ht="12.75">
      <c r="K97" s="25" t="s">
        <v>328</v>
      </c>
      <c r="L97" s="25" t="s">
        <v>327</v>
      </c>
    </row>
    <row r="98" spans="11:12" ht="12.75">
      <c r="K98" s="25" t="s">
        <v>330</v>
      </c>
      <c r="L98" s="25" t="s">
        <v>329</v>
      </c>
    </row>
    <row r="99" spans="11:12" ht="12.75">
      <c r="K99" s="25" t="s">
        <v>332</v>
      </c>
      <c r="L99" s="25" t="s">
        <v>331</v>
      </c>
    </row>
    <row r="100" spans="11:12" ht="12.75">
      <c r="K100" s="25" t="s">
        <v>334</v>
      </c>
      <c r="L100" s="25" t="s">
        <v>333</v>
      </c>
    </row>
    <row r="101" spans="11:12" ht="12.75">
      <c r="K101" s="25" t="s">
        <v>336</v>
      </c>
      <c r="L101" s="25" t="s">
        <v>335</v>
      </c>
    </row>
    <row r="102" spans="11:12" ht="12.75">
      <c r="K102" s="25" t="s">
        <v>338</v>
      </c>
      <c r="L102" s="25" t="s">
        <v>337</v>
      </c>
    </row>
    <row r="103" spans="11:12" ht="12.75">
      <c r="K103" s="25" t="s">
        <v>340</v>
      </c>
      <c r="L103" s="25" t="s">
        <v>339</v>
      </c>
    </row>
    <row r="104" spans="11:12" ht="12.75">
      <c r="K104" s="25" t="s">
        <v>342</v>
      </c>
      <c r="L104" s="25" t="s">
        <v>341</v>
      </c>
    </row>
    <row r="105" spans="11:12" ht="12.75">
      <c r="K105" s="25" t="s">
        <v>344</v>
      </c>
      <c r="L105" s="25" t="s">
        <v>343</v>
      </c>
    </row>
    <row r="106" spans="11:12" ht="12.75">
      <c r="K106" s="25" t="s">
        <v>346</v>
      </c>
      <c r="L106" s="25" t="s">
        <v>345</v>
      </c>
    </row>
    <row r="107" spans="11:12" ht="12.75">
      <c r="K107" s="25" t="s">
        <v>348</v>
      </c>
      <c r="L107" s="25" t="s">
        <v>347</v>
      </c>
    </row>
    <row r="108" spans="11:12" ht="12.75">
      <c r="K108" s="28" t="s">
        <v>350</v>
      </c>
      <c r="L108" s="25" t="s">
        <v>349</v>
      </c>
    </row>
    <row r="109" spans="11:12" ht="12.75">
      <c r="K109" s="25" t="s">
        <v>352</v>
      </c>
      <c r="L109" s="25" t="s">
        <v>351</v>
      </c>
    </row>
    <row r="110" spans="11:12" ht="12.75">
      <c r="K110" s="25" t="s">
        <v>354</v>
      </c>
      <c r="L110" s="25" t="s">
        <v>353</v>
      </c>
    </row>
    <row r="111" spans="11:12" ht="12.75">
      <c r="K111" s="25" t="s">
        <v>356</v>
      </c>
      <c r="L111" s="25" t="s">
        <v>355</v>
      </c>
    </row>
    <row r="112" spans="11:12" ht="12.75">
      <c r="K112" s="25" t="s">
        <v>358</v>
      </c>
      <c r="L112" s="25" t="s">
        <v>357</v>
      </c>
    </row>
    <row r="113" spans="11:12" ht="12.75">
      <c r="K113" s="25" t="s">
        <v>360</v>
      </c>
      <c r="L113" s="25" t="s">
        <v>359</v>
      </c>
    </row>
    <row r="114" spans="11:12" ht="12.75">
      <c r="K114" s="25" t="s">
        <v>362</v>
      </c>
      <c r="L114" s="25" t="s">
        <v>361</v>
      </c>
    </row>
    <row r="115" spans="11:12" ht="12.75">
      <c r="K115" s="25" t="s">
        <v>364</v>
      </c>
      <c r="L115" s="25" t="s">
        <v>363</v>
      </c>
    </row>
    <row r="116" spans="11:12" ht="12.75">
      <c r="K116" s="25" t="s">
        <v>366</v>
      </c>
      <c r="L116" s="25" t="s">
        <v>365</v>
      </c>
    </row>
    <row r="117" spans="11:12" ht="12.75">
      <c r="K117" s="25" t="s">
        <v>368</v>
      </c>
      <c r="L117" s="25" t="s">
        <v>367</v>
      </c>
    </row>
    <row r="118" spans="11:12" ht="12.75">
      <c r="K118" s="25" t="s">
        <v>370</v>
      </c>
      <c r="L118" s="25" t="s">
        <v>369</v>
      </c>
    </row>
    <row r="119" spans="11:12" ht="12.75">
      <c r="K119" s="25" t="s">
        <v>372</v>
      </c>
      <c r="L119" s="25" t="s">
        <v>371</v>
      </c>
    </row>
    <row r="120" spans="11:12" ht="12.75">
      <c r="K120" s="25" t="s">
        <v>374</v>
      </c>
      <c r="L120" s="25" t="s">
        <v>373</v>
      </c>
    </row>
    <row r="121" spans="11:12" ht="12.75">
      <c r="K121" s="25" t="s">
        <v>376</v>
      </c>
      <c r="L121" s="25" t="s">
        <v>375</v>
      </c>
    </row>
    <row r="122" spans="11:12" ht="12.75">
      <c r="K122" s="25" t="s">
        <v>378</v>
      </c>
      <c r="L122" s="25" t="s">
        <v>377</v>
      </c>
    </row>
    <row r="123" spans="11:12" ht="12.75">
      <c r="K123" s="25" t="s">
        <v>380</v>
      </c>
      <c r="L123" s="25" t="s">
        <v>379</v>
      </c>
    </row>
    <row r="124" spans="11:12" ht="12.75">
      <c r="K124" s="25" t="s">
        <v>382</v>
      </c>
      <c r="L124" s="25" t="s">
        <v>381</v>
      </c>
    </row>
    <row r="125" spans="11:12" ht="12.75">
      <c r="K125" s="25" t="s">
        <v>384</v>
      </c>
      <c r="L125" s="25" t="s">
        <v>383</v>
      </c>
    </row>
    <row r="126" spans="11:12" ht="12.75">
      <c r="K126" s="25" t="s">
        <v>212</v>
      </c>
      <c r="L126" s="25" t="s">
        <v>385</v>
      </c>
    </row>
    <row r="127" spans="11:12" ht="12.75">
      <c r="K127" s="25" t="s">
        <v>387</v>
      </c>
      <c r="L127" s="25" t="s">
        <v>386</v>
      </c>
    </row>
    <row r="128" spans="11:12" ht="12.75">
      <c r="K128" s="25" t="s">
        <v>389</v>
      </c>
      <c r="L128" s="25" t="s">
        <v>388</v>
      </c>
    </row>
    <row r="129" spans="11:12" ht="12.75">
      <c r="K129" s="25" t="s">
        <v>391</v>
      </c>
      <c r="L129" s="25" t="s">
        <v>390</v>
      </c>
    </row>
    <row r="130" spans="11:12" ht="12.75">
      <c r="K130" s="25" t="s">
        <v>393</v>
      </c>
      <c r="L130" s="25" t="s">
        <v>392</v>
      </c>
    </row>
    <row r="131" spans="11:12" ht="12.75">
      <c r="K131" s="25" t="s">
        <v>395</v>
      </c>
      <c r="L131" s="25" t="s">
        <v>394</v>
      </c>
    </row>
    <row r="132" spans="11:12" ht="12.75">
      <c r="K132" s="25" t="s">
        <v>397</v>
      </c>
      <c r="L132" s="25" t="s">
        <v>396</v>
      </c>
    </row>
    <row r="133" spans="11:12" ht="12.75">
      <c r="K133" s="25" t="s">
        <v>399</v>
      </c>
      <c r="L133" s="25" t="s">
        <v>398</v>
      </c>
    </row>
    <row r="134" spans="11:12" ht="12.75">
      <c r="K134" s="25" t="s">
        <v>401</v>
      </c>
      <c r="L134" s="25" t="s">
        <v>400</v>
      </c>
    </row>
    <row r="135" spans="11:12" ht="12.75">
      <c r="K135" s="25" t="s">
        <v>403</v>
      </c>
      <c r="L135" s="25" t="s">
        <v>402</v>
      </c>
    </row>
    <row r="136" spans="11:12" ht="12.75">
      <c r="K136" s="25" t="s">
        <v>405</v>
      </c>
      <c r="L136" s="25" t="s">
        <v>404</v>
      </c>
    </row>
    <row r="137" spans="11:12" ht="12.75">
      <c r="K137" s="25" t="s">
        <v>407</v>
      </c>
      <c r="L137" s="25" t="s">
        <v>406</v>
      </c>
    </row>
    <row r="138" spans="11:12" ht="12.75">
      <c r="K138" s="25" t="s">
        <v>410</v>
      </c>
      <c r="L138" s="25" t="s">
        <v>409</v>
      </c>
    </row>
    <row r="139" spans="11:12" ht="12.75">
      <c r="K139" s="25" t="s">
        <v>412</v>
      </c>
      <c r="L139" s="25" t="s">
        <v>411</v>
      </c>
    </row>
    <row r="140" spans="11:12" ht="12.75">
      <c r="K140" s="25" t="s">
        <v>414</v>
      </c>
      <c r="L140" s="25" t="s">
        <v>413</v>
      </c>
    </row>
    <row r="141" spans="11:12" ht="12.75">
      <c r="K141" s="25" t="s">
        <v>416</v>
      </c>
      <c r="L141" s="25" t="s">
        <v>415</v>
      </c>
    </row>
    <row r="142" spans="11:12" ht="12.75">
      <c r="K142" s="25" t="s">
        <v>418</v>
      </c>
      <c r="L142" s="25" t="s">
        <v>417</v>
      </c>
    </row>
    <row r="143" spans="11:12" ht="12.75">
      <c r="K143" s="25" t="s">
        <v>420</v>
      </c>
      <c r="L143" s="25" t="s">
        <v>419</v>
      </c>
    </row>
    <row r="144" spans="11:12" ht="12.75">
      <c r="K144" s="25" t="s">
        <v>422</v>
      </c>
      <c r="L144" s="25" t="s">
        <v>421</v>
      </c>
    </row>
    <row r="145" spans="11:12" ht="12.75">
      <c r="K145" s="25" t="s">
        <v>424</v>
      </c>
      <c r="L145" s="25" t="s">
        <v>423</v>
      </c>
    </row>
    <row r="146" spans="11:12" ht="12.75">
      <c r="K146" s="25" t="s">
        <v>426</v>
      </c>
      <c r="L146" s="25" t="s">
        <v>425</v>
      </c>
    </row>
    <row r="147" spans="11:12" ht="12.75">
      <c r="K147" s="25" t="s">
        <v>428</v>
      </c>
      <c r="L147" s="25" t="s">
        <v>427</v>
      </c>
    </row>
    <row r="148" spans="11:12" ht="12.75">
      <c r="K148" s="25" t="s">
        <v>344</v>
      </c>
      <c r="L148" s="25" t="s">
        <v>429</v>
      </c>
    </row>
    <row r="149" spans="11:12" ht="12.75">
      <c r="K149" s="25" t="s">
        <v>431</v>
      </c>
      <c r="L149" s="25" t="s">
        <v>430</v>
      </c>
    </row>
    <row r="150" spans="11:12" ht="12.75">
      <c r="K150" s="25" t="s">
        <v>433</v>
      </c>
      <c r="L150" s="25" t="s">
        <v>432</v>
      </c>
    </row>
    <row r="151" spans="11:12" ht="12.75">
      <c r="K151" s="25" t="s">
        <v>435</v>
      </c>
      <c r="L151" s="25" t="s">
        <v>434</v>
      </c>
    </row>
    <row r="152" spans="11:12" ht="12.75">
      <c r="K152" s="25" t="s">
        <v>437</v>
      </c>
      <c r="L152" s="25" t="s">
        <v>436</v>
      </c>
    </row>
    <row r="153" spans="11:12" ht="12.75">
      <c r="K153" s="25" t="s">
        <v>439</v>
      </c>
      <c r="L153" s="25" t="s">
        <v>438</v>
      </c>
    </row>
    <row r="154" spans="11:12" ht="12.75">
      <c r="K154" s="25" t="s">
        <v>441</v>
      </c>
      <c r="L154" s="25" t="s">
        <v>440</v>
      </c>
    </row>
    <row r="155" spans="11:12" ht="12.75">
      <c r="K155" s="25" t="s">
        <v>443</v>
      </c>
      <c r="L155" s="25" t="s">
        <v>442</v>
      </c>
    </row>
    <row r="156" spans="11:12" ht="12.75">
      <c r="K156" s="25" t="s">
        <v>445</v>
      </c>
      <c r="L156" s="25" t="s">
        <v>444</v>
      </c>
    </row>
    <row r="157" spans="11:12" ht="12.75">
      <c r="K157" s="25" t="s">
        <v>447</v>
      </c>
      <c r="L157" s="25" t="s">
        <v>446</v>
      </c>
    </row>
    <row r="158" spans="11:12" ht="12.75">
      <c r="K158" s="25" t="s">
        <v>449</v>
      </c>
      <c r="L158" s="25" t="s">
        <v>448</v>
      </c>
    </row>
    <row r="159" spans="11:12" ht="12.75">
      <c r="K159" s="25" t="s">
        <v>451</v>
      </c>
      <c r="L159" s="25" t="s">
        <v>450</v>
      </c>
    </row>
    <row r="160" spans="11:12" ht="12.75">
      <c r="K160" s="25" t="s">
        <v>453</v>
      </c>
      <c r="L160" s="25" t="s">
        <v>452</v>
      </c>
    </row>
    <row r="161" spans="11:12" ht="12.75">
      <c r="K161" s="25" t="s">
        <v>455</v>
      </c>
      <c r="L161" s="25" t="s">
        <v>454</v>
      </c>
    </row>
    <row r="162" spans="11:12" ht="12.75">
      <c r="K162" s="25" t="s">
        <v>374</v>
      </c>
      <c r="L162" s="25" t="s">
        <v>456</v>
      </c>
    </row>
    <row r="163" spans="11:12" ht="12.75">
      <c r="K163" s="25" t="s">
        <v>458</v>
      </c>
      <c r="L163" s="25" t="s">
        <v>457</v>
      </c>
    </row>
    <row r="164" spans="11:12" ht="12.75">
      <c r="K164" s="25" t="s">
        <v>460</v>
      </c>
      <c r="L164" s="25" t="s">
        <v>459</v>
      </c>
    </row>
    <row r="165" spans="11:12" ht="12.75">
      <c r="K165" s="25" t="s">
        <v>462</v>
      </c>
      <c r="L165" s="25" t="s">
        <v>461</v>
      </c>
    </row>
    <row r="166" spans="11:12" ht="12.75">
      <c r="K166" s="25" t="s">
        <v>464</v>
      </c>
      <c r="L166" s="25" t="s">
        <v>463</v>
      </c>
    </row>
    <row r="167" spans="11:12" ht="12.75">
      <c r="K167" s="25" t="s">
        <v>466</v>
      </c>
      <c r="L167" s="25" t="s">
        <v>465</v>
      </c>
    </row>
    <row r="168" spans="11:12" ht="12.75">
      <c r="K168" s="25" t="s">
        <v>468</v>
      </c>
      <c r="L168" s="25" t="s">
        <v>467</v>
      </c>
    </row>
    <row r="169" spans="11:12" ht="12.75">
      <c r="K169" s="25" t="s">
        <v>470</v>
      </c>
      <c r="L169" s="25" t="s">
        <v>469</v>
      </c>
    </row>
    <row r="170" spans="11:12" ht="12.75">
      <c r="K170" s="25" t="s">
        <v>472</v>
      </c>
      <c r="L170" s="25" t="s">
        <v>471</v>
      </c>
    </row>
    <row r="171" spans="11:12" ht="12.75">
      <c r="K171" s="25" t="s">
        <v>474</v>
      </c>
      <c r="L171" s="25" t="s">
        <v>473</v>
      </c>
    </row>
    <row r="172" spans="11:12" ht="12.75">
      <c r="K172" s="25" t="s">
        <v>476</v>
      </c>
      <c r="L172" s="25" t="s">
        <v>475</v>
      </c>
    </row>
    <row r="173" spans="11:12" ht="12.75">
      <c r="K173" s="25" t="s">
        <v>478</v>
      </c>
      <c r="L173" s="25" t="s">
        <v>477</v>
      </c>
    </row>
    <row r="174" spans="11:12" ht="12.75">
      <c r="K174" s="25" t="s">
        <v>480</v>
      </c>
      <c r="L174" s="25" t="s">
        <v>479</v>
      </c>
    </row>
    <row r="175" spans="11:12" ht="12.75">
      <c r="K175" s="25" t="s">
        <v>482</v>
      </c>
      <c r="L175" s="25" t="s">
        <v>481</v>
      </c>
    </row>
    <row r="176" spans="11:12" ht="12.75">
      <c r="K176" s="25" t="s">
        <v>484</v>
      </c>
      <c r="L176" s="25" t="s">
        <v>483</v>
      </c>
    </row>
    <row r="177" spans="11:12" ht="12.75">
      <c r="K177" s="25" t="s">
        <v>486</v>
      </c>
      <c r="L177" s="25" t="s">
        <v>485</v>
      </c>
    </row>
    <row r="178" spans="11:12" ht="12.75">
      <c r="K178" s="25" t="s">
        <v>488</v>
      </c>
      <c r="L178" s="25" t="s">
        <v>487</v>
      </c>
    </row>
    <row r="179" spans="11:12" ht="12.75">
      <c r="K179" s="25" t="s">
        <v>490</v>
      </c>
      <c r="L179" s="25" t="s">
        <v>489</v>
      </c>
    </row>
    <row r="180" spans="11:12" ht="12.75">
      <c r="K180" s="25" t="s">
        <v>492</v>
      </c>
      <c r="L180" s="25" t="s">
        <v>491</v>
      </c>
    </row>
    <row r="181" spans="11:12" ht="12.75">
      <c r="K181" s="25" t="s">
        <v>494</v>
      </c>
      <c r="L181" s="25" t="s">
        <v>493</v>
      </c>
    </row>
    <row r="182" spans="11:12" ht="12.75">
      <c r="K182" s="25" t="s">
        <v>496</v>
      </c>
      <c r="L182" s="25" t="s">
        <v>495</v>
      </c>
    </row>
    <row r="183" spans="11:12" ht="12.75">
      <c r="K183" s="25" t="s">
        <v>174</v>
      </c>
      <c r="L183" s="25" t="s">
        <v>497</v>
      </c>
    </row>
    <row r="184" spans="11:12" ht="12.75">
      <c r="K184" s="25" t="s">
        <v>499</v>
      </c>
      <c r="L184" s="25" t="s">
        <v>498</v>
      </c>
    </row>
    <row r="185" spans="11:12" ht="12.75">
      <c r="K185" s="25" t="s">
        <v>501</v>
      </c>
      <c r="L185" s="25" t="s">
        <v>500</v>
      </c>
    </row>
    <row r="186" spans="11:12" ht="12.75">
      <c r="K186" s="25" t="s">
        <v>503</v>
      </c>
      <c r="L186" s="25" t="s">
        <v>502</v>
      </c>
    </row>
    <row r="187" spans="11:12" ht="12.75">
      <c r="K187" s="25" t="s">
        <v>505</v>
      </c>
      <c r="L187" s="25" t="s">
        <v>504</v>
      </c>
    </row>
    <row r="188" spans="11:12" ht="12.75">
      <c r="K188" s="25" t="s">
        <v>507</v>
      </c>
      <c r="L188" s="25" t="s">
        <v>506</v>
      </c>
    </row>
    <row r="189" spans="11:12" ht="12.75">
      <c r="K189" s="25" t="s">
        <v>509</v>
      </c>
      <c r="L189" s="25" t="s">
        <v>508</v>
      </c>
    </row>
    <row r="190" spans="11:12" ht="12.75">
      <c r="K190" s="25" t="s">
        <v>511</v>
      </c>
      <c r="L190" s="25" t="s">
        <v>510</v>
      </c>
    </row>
    <row r="191" spans="11:12" ht="12.75">
      <c r="K191" s="25" t="s">
        <v>513</v>
      </c>
      <c r="L191" s="25" t="s">
        <v>512</v>
      </c>
    </row>
    <row r="192" spans="11:12" ht="12.75">
      <c r="K192" s="25" t="s">
        <v>515</v>
      </c>
      <c r="L192" s="25" t="s">
        <v>514</v>
      </c>
    </row>
    <row r="193" spans="11:12" ht="12.75">
      <c r="K193" s="25" t="s">
        <v>517</v>
      </c>
      <c r="L193" s="25" t="s">
        <v>516</v>
      </c>
    </row>
    <row r="194" spans="11:12" ht="12.75">
      <c r="K194" s="25" t="s">
        <v>519</v>
      </c>
      <c r="L194" s="25" t="s">
        <v>518</v>
      </c>
    </row>
    <row r="195" spans="11:12" ht="12.75">
      <c r="K195" s="25" t="s">
        <v>521</v>
      </c>
      <c r="L195" s="25" t="s">
        <v>520</v>
      </c>
    </row>
    <row r="196" spans="11:12" ht="12.75">
      <c r="K196" s="25" t="s">
        <v>523</v>
      </c>
      <c r="L196" s="25" t="s">
        <v>522</v>
      </c>
    </row>
    <row r="197" spans="11:12" ht="12.75">
      <c r="K197" s="25" t="s">
        <v>525</v>
      </c>
      <c r="L197" s="25" t="s">
        <v>524</v>
      </c>
    </row>
    <row r="198" spans="11:12" ht="12.75">
      <c r="K198" s="25" t="s">
        <v>527</v>
      </c>
      <c r="L198" s="25" t="s">
        <v>526</v>
      </c>
    </row>
    <row r="199" spans="11:12" ht="12.75">
      <c r="K199" s="25" t="s">
        <v>529</v>
      </c>
      <c r="L199" s="25" t="s">
        <v>528</v>
      </c>
    </row>
    <row r="200" spans="11:12" ht="12.75">
      <c r="K200" s="25" t="s">
        <v>531</v>
      </c>
      <c r="L200" s="25" t="s">
        <v>530</v>
      </c>
    </row>
    <row r="201" spans="11:12" ht="12.75">
      <c r="K201" s="25" t="s">
        <v>503</v>
      </c>
      <c r="L201" s="25" t="s">
        <v>532</v>
      </c>
    </row>
    <row r="202" spans="11:12" ht="12.75">
      <c r="K202" s="25" t="s">
        <v>534</v>
      </c>
      <c r="L202" s="25" t="s">
        <v>533</v>
      </c>
    </row>
    <row r="203" spans="11:12" ht="12.75">
      <c r="K203" s="25" t="s">
        <v>536</v>
      </c>
      <c r="L203" s="25" t="s">
        <v>535</v>
      </c>
    </row>
    <row r="204" spans="11:12" ht="12.75">
      <c r="K204" s="25" t="s">
        <v>538</v>
      </c>
      <c r="L204" s="25" t="s">
        <v>537</v>
      </c>
    </row>
    <row r="205" spans="11:12" ht="12.75">
      <c r="K205" s="25" t="s">
        <v>540</v>
      </c>
      <c r="L205" s="25" t="s">
        <v>539</v>
      </c>
    </row>
    <row r="206" spans="11:12" ht="12.75">
      <c r="K206" s="25" t="s">
        <v>542</v>
      </c>
      <c r="L206" s="25" t="s">
        <v>541</v>
      </c>
    </row>
    <row r="207" spans="11:12" ht="12.75">
      <c r="K207" s="25" t="s">
        <v>544</v>
      </c>
      <c r="L207" s="25" t="s">
        <v>543</v>
      </c>
    </row>
    <row r="208" spans="11:12" ht="12.75">
      <c r="K208" s="25" t="s">
        <v>546</v>
      </c>
      <c r="L208" s="25" t="s">
        <v>545</v>
      </c>
    </row>
    <row r="209" spans="11:12" ht="12.75">
      <c r="K209" s="25" t="s">
        <v>548</v>
      </c>
      <c r="L209" s="25" t="s">
        <v>547</v>
      </c>
    </row>
    <row r="210" spans="11:12" ht="12.75">
      <c r="K210" s="25" t="s">
        <v>550</v>
      </c>
      <c r="L210" s="25" t="s">
        <v>549</v>
      </c>
    </row>
    <row r="211" spans="11:12" ht="12.75">
      <c r="K211" s="25" t="s">
        <v>552</v>
      </c>
      <c r="L211" s="25" t="s">
        <v>551</v>
      </c>
    </row>
    <row r="212" spans="11:12" ht="12.75">
      <c r="K212" s="25" t="s">
        <v>554</v>
      </c>
      <c r="L212" s="25" t="s">
        <v>553</v>
      </c>
    </row>
    <row r="213" spans="11:12" ht="12.75">
      <c r="K213" s="25" t="s">
        <v>556</v>
      </c>
      <c r="L213" s="25" t="s">
        <v>555</v>
      </c>
    </row>
    <row r="214" spans="11:12" ht="12.75">
      <c r="K214" s="25" t="s">
        <v>558</v>
      </c>
      <c r="L214" s="25" t="s">
        <v>557</v>
      </c>
    </row>
    <row r="215" spans="11:12" ht="12.75">
      <c r="K215" s="25" t="s">
        <v>560</v>
      </c>
      <c r="L215" s="25" t="s">
        <v>559</v>
      </c>
    </row>
    <row r="216" spans="11:12" ht="12.75">
      <c r="K216" s="25" t="s">
        <v>428</v>
      </c>
      <c r="L216" s="25" t="s">
        <v>561</v>
      </c>
    </row>
    <row r="217" spans="11:12" ht="12.75">
      <c r="K217" s="25" t="s">
        <v>563</v>
      </c>
      <c r="L217" s="25" t="s">
        <v>562</v>
      </c>
    </row>
    <row r="218" spans="11:12" ht="12.75">
      <c r="K218" s="25" t="s">
        <v>565</v>
      </c>
      <c r="L218" s="25" t="s">
        <v>564</v>
      </c>
    </row>
    <row r="219" spans="11:12" ht="12.75">
      <c r="K219" s="25" t="s">
        <v>567</v>
      </c>
      <c r="L219" s="25" t="s">
        <v>566</v>
      </c>
    </row>
    <row r="220" spans="11:12" ht="12.75">
      <c r="K220" s="25" t="s">
        <v>569</v>
      </c>
      <c r="L220" s="25" t="s">
        <v>568</v>
      </c>
    </row>
    <row r="221" spans="11:12" ht="12.75">
      <c r="K221" s="25" t="s">
        <v>571</v>
      </c>
      <c r="L221" s="25" t="s">
        <v>570</v>
      </c>
    </row>
    <row r="222" spans="11:12" ht="12.75">
      <c r="K222" s="25" t="s">
        <v>573</v>
      </c>
      <c r="L222" s="25" t="s">
        <v>572</v>
      </c>
    </row>
    <row r="223" spans="11:12" ht="12.75">
      <c r="K223" s="25" t="s">
        <v>575</v>
      </c>
      <c r="L223" s="25" t="s">
        <v>574</v>
      </c>
    </row>
    <row r="224" spans="11:12" ht="12.75">
      <c r="K224" s="25" t="s">
        <v>577</v>
      </c>
      <c r="L224" s="25" t="s">
        <v>576</v>
      </c>
    </row>
    <row r="225" spans="11:12" ht="12.75">
      <c r="K225" s="25" t="s">
        <v>579</v>
      </c>
      <c r="L225" s="25" t="s">
        <v>578</v>
      </c>
    </row>
    <row r="226" spans="11:12" ht="12.75">
      <c r="K226" s="25" t="s">
        <v>581</v>
      </c>
      <c r="L226" s="25" t="s">
        <v>580</v>
      </c>
    </row>
    <row r="227" spans="11:12" ht="12.75">
      <c r="K227" s="25" t="s">
        <v>583</v>
      </c>
      <c r="L227" s="25" t="s">
        <v>582</v>
      </c>
    </row>
    <row r="228" spans="11:12" ht="12.75">
      <c r="K228" s="25" t="s">
        <v>585</v>
      </c>
      <c r="L228" s="25" t="s">
        <v>584</v>
      </c>
    </row>
    <row r="229" spans="11:12" ht="12.75">
      <c r="K229" s="25" t="s">
        <v>587</v>
      </c>
      <c r="L229" s="25" t="s">
        <v>586</v>
      </c>
    </row>
    <row r="230" spans="11:12" ht="12.75">
      <c r="K230" s="25" t="s">
        <v>589</v>
      </c>
      <c r="L230" s="25" t="s">
        <v>588</v>
      </c>
    </row>
    <row r="231" spans="11:12" ht="12.75">
      <c r="K231" s="25" t="s">
        <v>591</v>
      </c>
      <c r="L231" s="25" t="s">
        <v>590</v>
      </c>
    </row>
    <row r="232" spans="11:12" ht="12.75">
      <c r="K232" s="25" t="s">
        <v>593</v>
      </c>
      <c r="L232" s="25" t="s">
        <v>592</v>
      </c>
    </row>
    <row r="233" spans="11:12" ht="12.75">
      <c r="K233" s="25" t="s">
        <v>595</v>
      </c>
      <c r="L233" s="25" t="s">
        <v>594</v>
      </c>
    </row>
    <row r="234" spans="11:12" ht="12.75">
      <c r="K234" s="25" t="s">
        <v>597</v>
      </c>
      <c r="L234" s="25" t="s">
        <v>596</v>
      </c>
    </row>
    <row r="235" spans="11:12" ht="12.75">
      <c r="K235" s="25" t="s">
        <v>599</v>
      </c>
      <c r="L235" s="25" t="s">
        <v>598</v>
      </c>
    </row>
    <row r="236" spans="11:12" ht="12.75">
      <c r="K236" s="25" t="s">
        <v>601</v>
      </c>
      <c r="L236" s="25" t="s">
        <v>600</v>
      </c>
    </row>
    <row r="237" spans="11:12" ht="12.75">
      <c r="K237" s="25" t="s">
        <v>603</v>
      </c>
      <c r="L237" s="25" t="s">
        <v>602</v>
      </c>
    </row>
    <row r="238" spans="11:12" ht="12.75">
      <c r="K238" s="25" t="s">
        <v>605</v>
      </c>
      <c r="L238" s="25" t="s">
        <v>604</v>
      </c>
    </row>
    <row r="239" spans="11:12" ht="12.75">
      <c r="K239" s="25" t="s">
        <v>607</v>
      </c>
      <c r="L239" s="25" t="s">
        <v>606</v>
      </c>
    </row>
    <row r="240" spans="11:12" ht="12.75">
      <c r="K240" s="25" t="s">
        <v>609</v>
      </c>
      <c r="L240" s="25" t="s">
        <v>608</v>
      </c>
    </row>
    <row r="241" spans="11:12" ht="12.75">
      <c r="K241" s="25" t="s">
        <v>611</v>
      </c>
      <c r="L241" s="25" t="s">
        <v>610</v>
      </c>
    </row>
    <row r="242" spans="11:12" ht="12.75">
      <c r="K242" s="25" t="s">
        <v>613</v>
      </c>
      <c r="L242" s="25" t="s">
        <v>612</v>
      </c>
    </row>
    <row r="243" spans="11:12" ht="12.75">
      <c r="K243" s="25" t="s">
        <v>615</v>
      </c>
      <c r="L243" s="25" t="s">
        <v>614</v>
      </c>
    </row>
    <row r="244" spans="11:12" ht="12.75">
      <c r="K244" s="25" t="s">
        <v>617</v>
      </c>
      <c r="L244" s="25" t="s">
        <v>616</v>
      </c>
    </row>
    <row r="245" spans="11:12" ht="12.75">
      <c r="K245" s="25" t="s">
        <v>619</v>
      </c>
      <c r="L245" s="25" t="s">
        <v>618</v>
      </c>
    </row>
    <row r="246" spans="11:12" ht="12.75">
      <c r="K246" s="25" t="s">
        <v>621</v>
      </c>
      <c r="L246" s="25" t="s">
        <v>620</v>
      </c>
    </row>
    <row r="247" spans="11:12" ht="12.75">
      <c r="K247" s="25" t="s">
        <v>623</v>
      </c>
      <c r="L247" s="25" t="s">
        <v>622</v>
      </c>
    </row>
    <row r="248" spans="11:12" ht="12.75">
      <c r="K248" s="25" t="s">
        <v>625</v>
      </c>
      <c r="L248" s="25" t="s">
        <v>624</v>
      </c>
    </row>
    <row r="249" spans="11:12" ht="12.75">
      <c r="K249" s="25" t="s">
        <v>627</v>
      </c>
      <c r="L249" s="25" t="s">
        <v>626</v>
      </c>
    </row>
    <row r="250" spans="11:12" ht="12.75">
      <c r="K250" s="25" t="s">
        <v>629</v>
      </c>
      <c r="L250" s="25" t="s">
        <v>628</v>
      </c>
    </row>
    <row r="251" spans="11:12" ht="12.75">
      <c r="K251" s="25" t="s">
        <v>631</v>
      </c>
      <c r="L251" s="25" t="s">
        <v>630</v>
      </c>
    </row>
    <row r="252" spans="11:12" ht="12.75">
      <c r="K252" s="25" t="s">
        <v>633</v>
      </c>
      <c r="L252" s="25" t="s">
        <v>632</v>
      </c>
    </row>
    <row r="253" spans="11:12" ht="12.75">
      <c r="K253" s="25" t="s">
        <v>635</v>
      </c>
      <c r="L253" s="25" t="s">
        <v>634</v>
      </c>
    </row>
    <row r="254" spans="11:12" ht="12.75">
      <c r="K254" s="25" t="s">
        <v>637</v>
      </c>
      <c r="L254" s="25" t="s">
        <v>636</v>
      </c>
    </row>
    <row r="255" spans="11:12" ht="12.75">
      <c r="K255" s="25" t="s">
        <v>639</v>
      </c>
      <c r="L255" s="25" t="s">
        <v>638</v>
      </c>
    </row>
    <row r="256" spans="11:12" ht="12.75">
      <c r="K256" s="25" t="s">
        <v>641</v>
      </c>
      <c r="L256" s="25" t="s">
        <v>640</v>
      </c>
    </row>
    <row r="257" spans="11:12" ht="12.75">
      <c r="K257" s="25" t="s">
        <v>643</v>
      </c>
      <c r="L257" s="25" t="s">
        <v>642</v>
      </c>
    </row>
    <row r="258" spans="11:12" ht="12.75">
      <c r="K258" s="25" t="s">
        <v>645</v>
      </c>
      <c r="L258" s="25" t="s">
        <v>644</v>
      </c>
    </row>
    <row r="259" spans="11:12" ht="12.75">
      <c r="K259" s="25" t="s">
        <v>647</v>
      </c>
      <c r="L259" s="25" t="s">
        <v>646</v>
      </c>
    </row>
    <row r="260" spans="11:12" ht="12.75">
      <c r="K260" s="25" t="s">
        <v>649</v>
      </c>
      <c r="L260" s="25" t="s">
        <v>648</v>
      </c>
    </row>
    <row r="261" spans="11:12" ht="12.75">
      <c r="K261" s="25" t="s">
        <v>651</v>
      </c>
      <c r="L261" s="25" t="s">
        <v>650</v>
      </c>
    </row>
    <row r="262" spans="11:12" ht="12.75">
      <c r="K262" s="25" t="s">
        <v>653</v>
      </c>
      <c r="L262" s="25" t="s">
        <v>652</v>
      </c>
    </row>
    <row r="263" spans="11:12" ht="12.75">
      <c r="K263" s="25" t="s">
        <v>655</v>
      </c>
      <c r="L263" s="25" t="s">
        <v>654</v>
      </c>
    </row>
    <row r="264" spans="11:12" ht="12.75">
      <c r="K264" s="25" t="s">
        <v>657</v>
      </c>
      <c r="L264" s="25" t="s">
        <v>656</v>
      </c>
    </row>
    <row r="265" spans="11:12" ht="12.75">
      <c r="K265" s="25" t="s">
        <v>659</v>
      </c>
      <c r="L265" s="25" t="s">
        <v>658</v>
      </c>
    </row>
    <row r="266" spans="11:12" ht="12.75">
      <c r="K266" s="25" t="s">
        <v>661</v>
      </c>
      <c r="L266" s="25" t="s">
        <v>660</v>
      </c>
    </row>
    <row r="267" spans="11:12" ht="12.75">
      <c r="K267" s="25" t="s">
        <v>663</v>
      </c>
      <c r="L267" s="25" t="s">
        <v>662</v>
      </c>
    </row>
    <row r="268" spans="11:12" ht="12.75">
      <c r="K268" s="25" t="s">
        <v>665</v>
      </c>
      <c r="L268" s="25" t="s">
        <v>664</v>
      </c>
    </row>
    <row r="269" spans="11:12" ht="12.75">
      <c r="K269" s="25" t="s">
        <v>667</v>
      </c>
      <c r="L269" s="25" t="s">
        <v>666</v>
      </c>
    </row>
    <row r="270" spans="11:12" ht="12.75">
      <c r="K270" s="25" t="s">
        <v>669</v>
      </c>
      <c r="L270" s="25" t="s">
        <v>668</v>
      </c>
    </row>
    <row r="271" spans="11:12" ht="12.75">
      <c r="K271" s="25" t="s">
        <v>671</v>
      </c>
      <c r="L271" s="25" t="s">
        <v>670</v>
      </c>
    </row>
    <row r="272" spans="11:12" ht="12.75">
      <c r="K272" s="25" t="s">
        <v>673</v>
      </c>
      <c r="L272" s="25" t="s">
        <v>672</v>
      </c>
    </row>
    <row r="273" spans="11:12" ht="12.75">
      <c r="K273" s="25" t="s">
        <v>675</v>
      </c>
      <c r="L273" s="25" t="s">
        <v>674</v>
      </c>
    </row>
    <row r="274" spans="11:12" ht="12.75">
      <c r="K274" s="25" t="s">
        <v>677</v>
      </c>
      <c r="L274" s="25" t="s">
        <v>676</v>
      </c>
    </row>
    <row r="275" spans="11:12" ht="12.75">
      <c r="K275" s="25" t="s">
        <v>679</v>
      </c>
      <c r="L275" s="25" t="s">
        <v>678</v>
      </c>
    </row>
    <row r="276" spans="11:12" ht="12.75">
      <c r="K276" s="25" t="s">
        <v>681</v>
      </c>
      <c r="L276" s="25" t="s">
        <v>680</v>
      </c>
    </row>
    <row r="277" spans="11:12" ht="12.75">
      <c r="K277" s="25" t="s">
        <v>683</v>
      </c>
      <c r="L277" s="25" t="s">
        <v>682</v>
      </c>
    </row>
    <row r="278" spans="11:12" ht="12.75">
      <c r="K278" s="25" t="s">
        <v>685</v>
      </c>
      <c r="L278" s="25" t="s">
        <v>684</v>
      </c>
    </row>
    <row r="279" spans="11:12" ht="12.75">
      <c r="K279" s="25" t="s">
        <v>687</v>
      </c>
      <c r="L279" s="25" t="s">
        <v>686</v>
      </c>
    </row>
    <row r="280" spans="11:12" ht="12.75">
      <c r="K280" s="25" t="s">
        <v>689</v>
      </c>
      <c r="L280" s="25" t="s">
        <v>688</v>
      </c>
    </row>
    <row r="281" spans="11:12" ht="12.75">
      <c r="K281" s="25" t="s">
        <v>691</v>
      </c>
      <c r="L281" s="25" t="s">
        <v>690</v>
      </c>
    </row>
    <row r="282" spans="11:12" ht="12.75">
      <c r="K282" s="25" t="s">
        <v>693</v>
      </c>
      <c r="L282" s="25" t="s">
        <v>692</v>
      </c>
    </row>
    <row r="283" spans="11:12" ht="12.75">
      <c r="K283" s="25" t="s">
        <v>655</v>
      </c>
      <c r="L283" s="25" t="s">
        <v>694</v>
      </c>
    </row>
    <row r="284" spans="11:12" ht="12.75">
      <c r="K284" s="25" t="s">
        <v>696</v>
      </c>
      <c r="L284" s="25" t="s">
        <v>695</v>
      </c>
    </row>
    <row r="285" spans="11:12" ht="12.75">
      <c r="K285" s="25" t="s">
        <v>698</v>
      </c>
      <c r="L285" s="25" t="s">
        <v>697</v>
      </c>
    </row>
    <row r="286" spans="11:12" ht="12.75">
      <c r="K286" s="25" t="s">
        <v>700</v>
      </c>
      <c r="L286" s="25" t="s">
        <v>699</v>
      </c>
    </row>
    <row r="287" spans="11:12" ht="12.75">
      <c r="K287" s="25" t="s">
        <v>702</v>
      </c>
      <c r="L287" s="25" t="s">
        <v>701</v>
      </c>
    </row>
    <row r="288" spans="11:12" ht="12.75">
      <c r="K288" s="25" t="s">
        <v>704</v>
      </c>
      <c r="L288" s="25" t="s">
        <v>703</v>
      </c>
    </row>
    <row r="289" spans="11:12" ht="12.75">
      <c r="K289" s="25" t="s">
        <v>706</v>
      </c>
      <c r="L289" s="25" t="s">
        <v>705</v>
      </c>
    </row>
    <row r="290" spans="11:12" ht="12.75">
      <c r="K290" s="25" t="s">
        <v>708</v>
      </c>
      <c r="L290" s="25" t="s">
        <v>707</v>
      </c>
    </row>
    <row r="291" spans="11:12" ht="12.75">
      <c r="K291" s="25" t="s">
        <v>710</v>
      </c>
      <c r="L291" s="25" t="s">
        <v>709</v>
      </c>
    </row>
    <row r="292" spans="11:12" ht="12.75">
      <c r="K292" s="25" t="s">
        <v>712</v>
      </c>
      <c r="L292" s="25" t="s">
        <v>711</v>
      </c>
    </row>
    <row r="293" spans="11:12" ht="12.75">
      <c r="K293" s="25" t="s">
        <v>714</v>
      </c>
      <c r="L293" s="25" t="s">
        <v>713</v>
      </c>
    </row>
    <row r="294" spans="11:12" ht="12.75">
      <c r="K294" s="25" t="s">
        <v>671</v>
      </c>
      <c r="L294" s="25" t="s">
        <v>715</v>
      </c>
    </row>
    <row r="295" spans="11:12" ht="12.75">
      <c r="K295" s="25" t="s">
        <v>679</v>
      </c>
      <c r="L295" s="25" t="s">
        <v>716</v>
      </c>
    </row>
    <row r="296" spans="11:12" ht="12.75">
      <c r="K296" s="25" t="s">
        <v>718</v>
      </c>
      <c r="L296" s="25" t="s">
        <v>717</v>
      </c>
    </row>
    <row r="297" spans="11:12" ht="12.75">
      <c r="K297" s="25" t="s">
        <v>720</v>
      </c>
      <c r="L297" s="25" t="s">
        <v>719</v>
      </c>
    </row>
    <row r="298" spans="11:12" ht="12.75">
      <c r="K298" s="25" t="s">
        <v>722</v>
      </c>
      <c r="L298" s="25" t="s">
        <v>721</v>
      </c>
    </row>
    <row r="299" spans="11:12" ht="12.75">
      <c r="K299" s="25" t="s">
        <v>724</v>
      </c>
      <c r="L299" s="25" t="s">
        <v>723</v>
      </c>
    </row>
    <row r="300" spans="11:12" ht="12.75">
      <c r="K300" s="25" t="s">
        <v>726</v>
      </c>
      <c r="L300" s="25" t="s">
        <v>725</v>
      </c>
    </row>
    <row r="301" spans="11:12" ht="12.75">
      <c r="K301" s="25" t="s">
        <v>258</v>
      </c>
      <c r="L301" s="25" t="s">
        <v>727</v>
      </c>
    </row>
    <row r="302" spans="11:12" ht="12.75">
      <c r="K302" s="25" t="s">
        <v>729</v>
      </c>
      <c r="L302" s="25" t="s">
        <v>728</v>
      </c>
    </row>
    <row r="303" spans="11:12" ht="12.75">
      <c r="K303" s="25" t="s">
        <v>731</v>
      </c>
      <c r="L303" s="25" t="s">
        <v>730</v>
      </c>
    </row>
    <row r="304" spans="11:12" ht="12.75">
      <c r="K304" s="25" t="s">
        <v>733</v>
      </c>
      <c r="L304" s="25" t="s">
        <v>732</v>
      </c>
    </row>
    <row r="305" spans="11:12" ht="12.75">
      <c r="K305" s="25" t="s">
        <v>735</v>
      </c>
      <c r="L305" s="25" t="s">
        <v>734</v>
      </c>
    </row>
    <row r="306" spans="11:12" ht="12.75">
      <c r="K306" s="25" t="s">
        <v>737</v>
      </c>
      <c r="L306" s="25" t="s">
        <v>736</v>
      </c>
    </row>
    <row r="307" spans="11:12" ht="12.75">
      <c r="K307" s="25" t="s">
        <v>739</v>
      </c>
      <c r="L307" s="25" t="s">
        <v>738</v>
      </c>
    </row>
    <row r="308" spans="11:12" ht="12.75">
      <c r="K308" s="25" t="s">
        <v>741</v>
      </c>
      <c r="L308" s="25" t="s">
        <v>740</v>
      </c>
    </row>
    <row r="309" spans="11:12" ht="12.75">
      <c r="K309" s="25" t="s">
        <v>743</v>
      </c>
      <c r="L309" s="25" t="s">
        <v>742</v>
      </c>
    </row>
    <row r="310" spans="11:12" ht="12.75">
      <c r="K310" s="25" t="s">
        <v>745</v>
      </c>
      <c r="L310" s="25" t="s">
        <v>744</v>
      </c>
    </row>
    <row r="311" spans="11:12" ht="12.75">
      <c r="K311" s="25" t="s">
        <v>747</v>
      </c>
      <c r="L311" s="25" t="s">
        <v>746</v>
      </c>
    </row>
    <row r="312" spans="11:12" ht="12.75">
      <c r="K312" s="25" t="s">
        <v>749</v>
      </c>
      <c r="L312" s="25" t="s">
        <v>748</v>
      </c>
    </row>
    <row r="313" spans="11:12" ht="12.75">
      <c r="K313" s="25" t="s">
        <v>751</v>
      </c>
      <c r="L313" s="25" t="s">
        <v>750</v>
      </c>
    </row>
    <row r="314" spans="11:12" ht="12.75">
      <c r="K314" s="25" t="s">
        <v>753</v>
      </c>
      <c r="L314" s="25" t="s">
        <v>752</v>
      </c>
    </row>
    <row r="315" spans="11:12" ht="12.75">
      <c r="K315" s="25" t="s">
        <v>755</v>
      </c>
      <c r="L315" s="25" t="s">
        <v>754</v>
      </c>
    </row>
    <row r="316" spans="11:12" ht="12.75">
      <c r="K316" s="25" t="s">
        <v>757</v>
      </c>
      <c r="L316" s="25" t="s">
        <v>756</v>
      </c>
    </row>
    <row r="317" spans="11:12" ht="12.75">
      <c r="K317" s="25" t="s">
        <v>759</v>
      </c>
      <c r="L317" s="25" t="s">
        <v>758</v>
      </c>
    </row>
    <row r="318" spans="11:12" ht="12.75">
      <c r="K318" s="25" t="s">
        <v>761</v>
      </c>
      <c r="L318" s="25" t="s">
        <v>760</v>
      </c>
    </row>
    <row r="319" spans="11:12" ht="12.75">
      <c r="K319" s="25" t="s">
        <v>763</v>
      </c>
      <c r="L319" s="25" t="s">
        <v>762</v>
      </c>
    </row>
    <row r="320" spans="11:12" ht="12.75">
      <c r="K320" s="25" t="s">
        <v>765</v>
      </c>
      <c r="L320" s="25" t="s">
        <v>764</v>
      </c>
    </row>
    <row r="321" spans="11:12" ht="12.75">
      <c r="K321" s="25" t="s">
        <v>767</v>
      </c>
      <c r="L321" s="25" t="s">
        <v>766</v>
      </c>
    </row>
    <row r="322" spans="11:12" ht="12.75">
      <c r="K322" s="25" t="s">
        <v>769</v>
      </c>
      <c r="L322" s="25" t="s">
        <v>768</v>
      </c>
    </row>
    <row r="323" spans="11:12" ht="12.75">
      <c r="K323" s="25" t="s">
        <v>771</v>
      </c>
      <c r="L323" s="25" t="s">
        <v>770</v>
      </c>
    </row>
    <row r="324" spans="11:12" ht="12.75">
      <c r="K324" s="25" t="s">
        <v>773</v>
      </c>
      <c r="L324" s="25" t="s">
        <v>772</v>
      </c>
    </row>
    <row r="325" spans="11:12" ht="12.75">
      <c r="K325" s="25" t="s">
        <v>775</v>
      </c>
      <c r="L325" s="25" t="s">
        <v>774</v>
      </c>
    </row>
    <row r="326" spans="11:12" ht="12.75">
      <c r="K326" s="25" t="s">
        <v>777</v>
      </c>
      <c r="L326" s="25" t="s">
        <v>776</v>
      </c>
    </row>
    <row r="327" spans="11:12" ht="12.75">
      <c r="K327" s="25" t="s">
        <v>779</v>
      </c>
      <c r="L327" s="25" t="s">
        <v>778</v>
      </c>
    </row>
    <row r="328" spans="11:12" ht="12.75">
      <c r="K328" s="25" t="s">
        <v>781</v>
      </c>
      <c r="L328" s="25" t="s">
        <v>780</v>
      </c>
    </row>
    <row r="329" spans="11:12" ht="12.75">
      <c r="K329" s="25" t="s">
        <v>783</v>
      </c>
      <c r="L329" s="25" t="s">
        <v>782</v>
      </c>
    </row>
    <row r="330" spans="11:12" ht="12.75">
      <c r="K330" s="25" t="s">
        <v>785</v>
      </c>
      <c r="L330" s="25" t="s">
        <v>784</v>
      </c>
    </row>
    <row r="331" spans="11:12" ht="12.75">
      <c r="K331" s="25" t="s">
        <v>787</v>
      </c>
      <c r="L331" s="25" t="s">
        <v>786</v>
      </c>
    </row>
    <row r="332" spans="11:12" ht="12.75">
      <c r="K332" s="25" t="s">
        <v>789</v>
      </c>
      <c r="L332" s="25" t="s">
        <v>788</v>
      </c>
    </row>
    <row r="333" spans="11:12" ht="12.75">
      <c r="K333" s="25" t="s">
        <v>791</v>
      </c>
      <c r="L333" s="25" t="s">
        <v>790</v>
      </c>
    </row>
    <row r="334" spans="11:12" ht="12.75">
      <c r="K334" s="25" t="s">
        <v>793</v>
      </c>
      <c r="L334" s="25" t="s">
        <v>792</v>
      </c>
    </row>
    <row r="335" spans="11:12" ht="12.75">
      <c r="K335" s="25" t="s">
        <v>795</v>
      </c>
      <c r="L335" s="25" t="s">
        <v>794</v>
      </c>
    </row>
    <row r="336" spans="11:12" ht="12.75">
      <c r="K336" s="25" t="s">
        <v>797</v>
      </c>
      <c r="L336" s="25" t="s">
        <v>796</v>
      </c>
    </row>
    <row r="337" spans="11:12" ht="12.75">
      <c r="K337" s="25" t="s">
        <v>799</v>
      </c>
      <c r="L337" s="25" t="s">
        <v>798</v>
      </c>
    </row>
    <row r="338" spans="11:12" ht="12.75">
      <c r="K338" s="25" t="s">
        <v>801</v>
      </c>
      <c r="L338" s="25" t="s">
        <v>800</v>
      </c>
    </row>
    <row r="339" spans="11:12" ht="12.75">
      <c r="K339" s="25" t="s">
        <v>803</v>
      </c>
      <c r="L339" s="25" t="s">
        <v>802</v>
      </c>
    </row>
    <row r="340" spans="11:12" ht="12.75">
      <c r="K340" s="25" t="s">
        <v>805</v>
      </c>
      <c r="L340" s="25" t="s">
        <v>804</v>
      </c>
    </row>
    <row r="341" spans="11:12" ht="12.75">
      <c r="K341" s="25" t="s">
        <v>807</v>
      </c>
      <c r="L341" s="25" t="s">
        <v>806</v>
      </c>
    </row>
    <row r="342" spans="11:12" ht="12.75">
      <c r="K342" s="25" t="s">
        <v>809</v>
      </c>
      <c r="L342" s="25" t="s">
        <v>808</v>
      </c>
    </row>
    <row r="343" spans="11:12" ht="12.75">
      <c r="K343" s="25" t="s">
        <v>811</v>
      </c>
      <c r="L343" s="25" t="s">
        <v>810</v>
      </c>
    </row>
    <row r="344" spans="11:12" ht="12.75">
      <c r="K344" s="25" t="s">
        <v>813</v>
      </c>
      <c r="L344" s="25" t="s">
        <v>812</v>
      </c>
    </row>
    <row r="345" spans="11:12" ht="12.75">
      <c r="K345" s="25" t="s">
        <v>815</v>
      </c>
      <c r="L345" s="25" t="s">
        <v>814</v>
      </c>
    </row>
    <row r="346" spans="11:12" ht="12.75">
      <c r="K346" s="25" t="s">
        <v>817</v>
      </c>
      <c r="L346" s="25" t="s">
        <v>816</v>
      </c>
    </row>
    <row r="347" spans="11:12" ht="12.75">
      <c r="K347" s="25" t="s">
        <v>819</v>
      </c>
      <c r="L347" s="25" t="s">
        <v>818</v>
      </c>
    </row>
    <row r="348" spans="11:12" ht="12.75">
      <c r="K348" s="25" t="s">
        <v>821</v>
      </c>
      <c r="L348" s="25" t="s">
        <v>820</v>
      </c>
    </row>
    <row r="349" spans="11:12" ht="12.75">
      <c r="K349" s="25" t="s">
        <v>395</v>
      </c>
      <c r="L349" s="25" t="s">
        <v>822</v>
      </c>
    </row>
    <row r="350" spans="11:12" ht="12.75">
      <c r="K350" s="25" t="s">
        <v>824</v>
      </c>
      <c r="L350" s="25" t="s">
        <v>823</v>
      </c>
    </row>
    <row r="351" spans="11:12" ht="12.75">
      <c r="K351" s="25" t="s">
        <v>826</v>
      </c>
      <c r="L351" s="25" t="s">
        <v>825</v>
      </c>
    </row>
    <row r="352" spans="11:12" ht="12.75">
      <c r="K352" s="25" t="s">
        <v>828</v>
      </c>
      <c r="L352" s="25" t="s">
        <v>827</v>
      </c>
    </row>
    <row r="353" spans="11:12" ht="12.75">
      <c r="K353" s="25" t="s">
        <v>830</v>
      </c>
      <c r="L353" s="25" t="s">
        <v>829</v>
      </c>
    </row>
    <row r="354" spans="11:12" ht="12.75">
      <c r="K354" s="25" t="s">
        <v>832</v>
      </c>
      <c r="L354" s="25" t="s">
        <v>831</v>
      </c>
    </row>
    <row r="355" spans="11:12" ht="12.75">
      <c r="K355" s="25" t="s">
        <v>834</v>
      </c>
      <c r="L355" s="25" t="s">
        <v>833</v>
      </c>
    </row>
    <row r="356" spans="11:12" ht="12.75">
      <c r="K356" s="25" t="s">
        <v>836</v>
      </c>
      <c r="L356" s="25" t="s">
        <v>835</v>
      </c>
    </row>
    <row r="357" spans="11:12" ht="12.75">
      <c r="K357" s="25" t="s">
        <v>838</v>
      </c>
      <c r="L357" s="25" t="s">
        <v>837</v>
      </c>
    </row>
    <row r="358" spans="11:12" ht="12.75">
      <c r="K358" s="25" t="s">
        <v>840</v>
      </c>
      <c r="L358" s="25" t="s">
        <v>839</v>
      </c>
    </row>
    <row r="359" spans="11:12" ht="12.75">
      <c r="K359" s="25" t="s">
        <v>842</v>
      </c>
      <c r="L359" s="25" t="s">
        <v>841</v>
      </c>
    </row>
    <row r="360" spans="11:12" ht="12.75">
      <c r="K360" s="25" t="s">
        <v>844</v>
      </c>
      <c r="L360" s="25" t="s">
        <v>843</v>
      </c>
    </row>
    <row r="361" spans="11:12" ht="12.75">
      <c r="K361" s="25" t="s">
        <v>846</v>
      </c>
      <c r="L361" s="25" t="s">
        <v>845</v>
      </c>
    </row>
    <row r="362" spans="11:12" ht="12.75">
      <c r="K362" s="25" t="s">
        <v>848</v>
      </c>
      <c r="L362" s="25" t="s">
        <v>847</v>
      </c>
    </row>
    <row r="363" spans="11:12" ht="12.75">
      <c r="K363" s="25" t="s">
        <v>850</v>
      </c>
      <c r="L363" s="25" t="s">
        <v>849</v>
      </c>
    </row>
    <row r="364" spans="11:12" ht="12.75">
      <c r="K364" s="25" t="s">
        <v>852</v>
      </c>
      <c r="L364" s="25" t="s">
        <v>851</v>
      </c>
    </row>
    <row r="365" spans="11:12" ht="12.75">
      <c r="K365" s="25" t="s">
        <v>854</v>
      </c>
      <c r="L365" s="25" t="s">
        <v>853</v>
      </c>
    </row>
    <row r="366" spans="11:12" ht="12.75">
      <c r="K366" s="25" t="s">
        <v>856</v>
      </c>
      <c r="L366" s="25" t="s">
        <v>855</v>
      </c>
    </row>
    <row r="367" spans="11:12" ht="12.75">
      <c r="K367" s="25" t="s">
        <v>858</v>
      </c>
      <c r="L367" s="25" t="s">
        <v>857</v>
      </c>
    </row>
    <row r="368" spans="11:12" ht="12.75">
      <c r="K368" s="25" t="s">
        <v>860</v>
      </c>
      <c r="L368" s="25" t="s">
        <v>859</v>
      </c>
    </row>
    <row r="369" spans="11:12" ht="12.75">
      <c r="K369" s="25" t="s">
        <v>862</v>
      </c>
      <c r="L369" s="25" t="s">
        <v>861</v>
      </c>
    </row>
    <row r="370" spans="11:12" ht="12.75">
      <c r="K370" s="25" t="s">
        <v>864</v>
      </c>
      <c r="L370" s="25" t="s">
        <v>863</v>
      </c>
    </row>
    <row r="371" spans="11:12" ht="12.75">
      <c r="K371" s="25" t="s">
        <v>866</v>
      </c>
      <c r="L371" s="25" t="s">
        <v>865</v>
      </c>
    </row>
    <row r="372" spans="11:12" ht="12.75">
      <c r="K372" s="25" t="s">
        <v>868</v>
      </c>
      <c r="L372" s="25" t="s">
        <v>867</v>
      </c>
    </row>
    <row r="373" spans="11:12" ht="12.75">
      <c r="K373" s="25" t="s">
        <v>870</v>
      </c>
      <c r="L373" s="25" t="s">
        <v>869</v>
      </c>
    </row>
    <row r="374" spans="11:12" ht="12.75">
      <c r="K374" s="25" t="s">
        <v>872</v>
      </c>
      <c r="L374" s="25" t="s">
        <v>871</v>
      </c>
    </row>
    <row r="375" spans="11:12" ht="12.75">
      <c r="K375" s="25" t="s">
        <v>874</v>
      </c>
      <c r="L375" s="25" t="s">
        <v>873</v>
      </c>
    </row>
    <row r="376" spans="11:12" ht="12.75">
      <c r="K376" s="25" t="s">
        <v>876</v>
      </c>
      <c r="L376" s="25" t="s">
        <v>875</v>
      </c>
    </row>
    <row r="377" spans="11:12" ht="12.75">
      <c r="K377" s="25" t="s">
        <v>878</v>
      </c>
      <c r="L377" s="25" t="s">
        <v>877</v>
      </c>
    </row>
    <row r="378" spans="11:12" ht="12.75">
      <c r="K378" s="25" t="s">
        <v>880</v>
      </c>
      <c r="L378" s="25" t="s">
        <v>879</v>
      </c>
    </row>
    <row r="379" spans="11:12" ht="12.75">
      <c r="K379" s="25" t="s">
        <v>882</v>
      </c>
      <c r="L379" s="25" t="s">
        <v>881</v>
      </c>
    </row>
    <row r="380" spans="11:12" ht="12.75">
      <c r="K380" s="25" t="s">
        <v>884</v>
      </c>
      <c r="L380" s="25" t="s">
        <v>883</v>
      </c>
    </row>
    <row r="381" spans="11:12" ht="12.75">
      <c r="K381" s="25" t="s">
        <v>886</v>
      </c>
      <c r="L381" s="25" t="s">
        <v>885</v>
      </c>
    </row>
    <row r="382" spans="11:12" ht="12.75">
      <c r="K382" s="25" t="s">
        <v>888</v>
      </c>
      <c r="L382" s="25" t="s">
        <v>887</v>
      </c>
    </row>
    <row r="383" spans="11:12" ht="12.75">
      <c r="K383" s="25" t="s">
        <v>490</v>
      </c>
      <c r="L383" s="25" t="s">
        <v>889</v>
      </c>
    </row>
    <row r="384" spans="11:12" ht="12.75">
      <c r="K384" s="25" t="s">
        <v>891</v>
      </c>
      <c r="L384" s="25" t="s">
        <v>890</v>
      </c>
    </row>
    <row r="385" spans="11:12" ht="12.75">
      <c r="K385" s="25" t="s">
        <v>893</v>
      </c>
      <c r="L385" s="25" t="s">
        <v>892</v>
      </c>
    </row>
    <row r="386" spans="11:12" ht="12.75">
      <c r="K386" s="25" t="s">
        <v>895</v>
      </c>
      <c r="L386" s="25" t="s">
        <v>894</v>
      </c>
    </row>
    <row r="387" spans="11:12" ht="12.75">
      <c r="K387" s="25" t="s">
        <v>897</v>
      </c>
      <c r="L387" s="25" t="s">
        <v>896</v>
      </c>
    </row>
    <row r="388" spans="11:12" ht="12.75">
      <c r="K388" s="25" t="s">
        <v>899</v>
      </c>
      <c r="L388" s="25" t="s">
        <v>898</v>
      </c>
    </row>
    <row r="389" spans="11:12" ht="12.75">
      <c r="K389" s="25" t="s">
        <v>901</v>
      </c>
      <c r="L389" s="25" t="s">
        <v>900</v>
      </c>
    </row>
    <row r="390" spans="11:12" ht="12.75">
      <c r="K390" s="25" t="s">
        <v>903</v>
      </c>
      <c r="L390" s="25" t="s">
        <v>902</v>
      </c>
    </row>
    <row r="391" spans="11:12" ht="12.75">
      <c r="K391" s="25" t="s">
        <v>905</v>
      </c>
      <c r="L391" s="25" t="s">
        <v>904</v>
      </c>
    </row>
    <row r="392" spans="11:12" ht="12.75">
      <c r="K392" s="25" t="s">
        <v>907</v>
      </c>
      <c r="L392" s="25" t="s">
        <v>906</v>
      </c>
    </row>
    <row r="393" spans="11:12" ht="12.75">
      <c r="K393" s="25" t="s">
        <v>909</v>
      </c>
      <c r="L393" s="25" t="s">
        <v>908</v>
      </c>
    </row>
    <row r="394" spans="11:12" ht="12.75">
      <c r="K394" s="25" t="s">
        <v>911</v>
      </c>
      <c r="L394" s="25" t="s">
        <v>910</v>
      </c>
    </row>
    <row r="395" spans="11:12" ht="12.75">
      <c r="K395" s="25" t="s">
        <v>911</v>
      </c>
      <c r="L395" s="25" t="s">
        <v>912</v>
      </c>
    </row>
    <row r="396" spans="11:12" ht="12.75">
      <c r="K396" s="25" t="s">
        <v>914</v>
      </c>
      <c r="L396" s="25" t="s">
        <v>913</v>
      </c>
    </row>
    <row r="397" spans="11:12" ht="12.75">
      <c r="K397" s="25" t="s">
        <v>916</v>
      </c>
      <c r="L397" s="25" t="s">
        <v>915</v>
      </c>
    </row>
    <row r="398" spans="11:12" ht="12.75">
      <c r="K398" s="25" t="s">
        <v>918</v>
      </c>
      <c r="L398" s="25" t="s">
        <v>917</v>
      </c>
    </row>
    <row r="399" spans="11:12" ht="12.75">
      <c r="K399" s="25" t="s">
        <v>920</v>
      </c>
      <c r="L399" s="25" t="s">
        <v>919</v>
      </c>
    </row>
    <row r="400" spans="11:12" ht="12.75">
      <c r="K400" s="25" t="s">
        <v>922</v>
      </c>
      <c r="L400" s="25" t="s">
        <v>921</v>
      </c>
    </row>
    <row r="401" spans="11:12" ht="12.75">
      <c r="K401" s="25" t="s">
        <v>924</v>
      </c>
      <c r="L401" s="25" t="s">
        <v>923</v>
      </c>
    </row>
    <row r="402" spans="11:12" ht="12.75">
      <c r="K402" s="25" t="s">
        <v>926</v>
      </c>
      <c r="L402" s="25" t="s">
        <v>925</v>
      </c>
    </row>
    <row r="403" spans="11:12" ht="12.75">
      <c r="K403" s="25" t="s">
        <v>928</v>
      </c>
      <c r="L403" s="25" t="s">
        <v>927</v>
      </c>
    </row>
    <row r="404" spans="11:12" ht="12.75">
      <c r="K404" s="25" t="s">
        <v>930</v>
      </c>
      <c r="L404" s="25" t="s">
        <v>929</v>
      </c>
    </row>
    <row r="405" spans="11:12" ht="12.75">
      <c r="K405" s="25" t="s">
        <v>932</v>
      </c>
      <c r="L405" s="25" t="s">
        <v>931</v>
      </c>
    </row>
    <row r="406" spans="11:12" ht="12.75">
      <c r="K406" s="25" t="s">
        <v>934</v>
      </c>
      <c r="L406" s="25" t="s">
        <v>933</v>
      </c>
    </row>
    <row r="407" spans="11:12" ht="12.75">
      <c r="K407" s="25" t="s">
        <v>936</v>
      </c>
      <c r="L407" s="25" t="s">
        <v>935</v>
      </c>
    </row>
    <row r="408" spans="11:12" ht="12.75">
      <c r="K408" s="25" t="s">
        <v>938</v>
      </c>
      <c r="L408" s="25" t="s">
        <v>937</v>
      </c>
    </row>
    <row r="409" spans="11:12" ht="12.75">
      <c r="K409" s="25" t="s">
        <v>940</v>
      </c>
      <c r="L409" s="25" t="s">
        <v>939</v>
      </c>
    </row>
    <row r="410" spans="11:12" ht="12.75">
      <c r="K410" s="25" t="s">
        <v>942</v>
      </c>
      <c r="L410" s="25" t="s">
        <v>941</v>
      </c>
    </row>
    <row r="411" spans="11:12" ht="12.75">
      <c r="K411" s="25" t="s">
        <v>944</v>
      </c>
      <c r="L411" s="25" t="s">
        <v>943</v>
      </c>
    </row>
    <row r="412" spans="11:12" ht="12.75">
      <c r="K412" s="25" t="s">
        <v>152</v>
      </c>
      <c r="L412" s="25" t="s">
        <v>945</v>
      </c>
    </row>
    <row r="413" spans="11:12" ht="12.75">
      <c r="K413" s="25" t="s">
        <v>947</v>
      </c>
      <c r="L413" s="25" t="s">
        <v>946</v>
      </c>
    </row>
    <row r="414" spans="11:12" ht="12.75">
      <c r="K414" s="25" t="s">
        <v>949</v>
      </c>
      <c r="L414" s="25" t="s">
        <v>948</v>
      </c>
    </row>
    <row r="415" spans="11:12" ht="12.75">
      <c r="K415" s="25" t="s">
        <v>884</v>
      </c>
      <c r="L415" s="25" t="s">
        <v>950</v>
      </c>
    </row>
    <row r="416" spans="11:12" ht="12.75">
      <c r="K416" s="25" t="s">
        <v>952</v>
      </c>
      <c r="L416" s="25" t="s">
        <v>951</v>
      </c>
    </row>
    <row r="417" spans="11:12" ht="12.75">
      <c r="K417" s="25" t="s">
        <v>954</v>
      </c>
      <c r="L417" s="25" t="s">
        <v>953</v>
      </c>
    </row>
    <row r="418" spans="11:12" ht="12.75">
      <c r="K418" s="25" t="s">
        <v>956</v>
      </c>
      <c r="L418" s="25" t="s">
        <v>955</v>
      </c>
    </row>
    <row r="419" spans="11:12" ht="12.75">
      <c r="K419" s="25" t="s">
        <v>958</v>
      </c>
      <c r="L419" s="25" t="s">
        <v>957</v>
      </c>
    </row>
    <row r="420" spans="11:12" ht="12.75">
      <c r="K420" s="25" t="s">
        <v>960</v>
      </c>
      <c r="L420" s="25" t="s">
        <v>959</v>
      </c>
    </row>
    <row r="421" spans="11:12" ht="12.75">
      <c r="K421" s="25" t="s">
        <v>962</v>
      </c>
      <c r="L421" s="25" t="s">
        <v>961</v>
      </c>
    </row>
    <row r="422" spans="11:12" ht="12.75">
      <c r="K422" s="25" t="s">
        <v>964</v>
      </c>
      <c r="L422" s="25" t="s">
        <v>963</v>
      </c>
    </row>
    <row r="423" spans="11:12" ht="12.75">
      <c r="K423" s="25" t="s">
        <v>966</v>
      </c>
      <c r="L423" s="25" t="s">
        <v>965</v>
      </c>
    </row>
    <row r="424" spans="11:12" ht="12.75">
      <c r="K424" s="25" t="s">
        <v>968</v>
      </c>
      <c r="L424" s="25" t="s">
        <v>967</v>
      </c>
    </row>
    <row r="425" spans="11:12" ht="12.75">
      <c r="K425" s="25" t="s">
        <v>970</v>
      </c>
      <c r="L425" s="25" t="s">
        <v>969</v>
      </c>
    </row>
    <row r="426" spans="11:12" ht="12.75">
      <c r="K426" s="25" t="s">
        <v>972</v>
      </c>
      <c r="L426" s="25" t="s">
        <v>971</v>
      </c>
    </row>
    <row r="427" spans="11:12" ht="12.75">
      <c r="K427" s="25" t="s">
        <v>974</v>
      </c>
      <c r="L427" s="25" t="s">
        <v>973</v>
      </c>
    </row>
    <row r="428" spans="11:12" ht="12.75">
      <c r="K428" s="25" t="s">
        <v>976</v>
      </c>
      <c r="L428" s="25" t="s">
        <v>975</v>
      </c>
    </row>
    <row r="429" spans="11:12" ht="12.75">
      <c r="K429" s="25" t="s">
        <v>978</v>
      </c>
      <c r="L429" s="25" t="s">
        <v>977</v>
      </c>
    </row>
    <row r="430" spans="11:12" ht="12.75">
      <c r="K430" s="25" t="s">
        <v>980</v>
      </c>
      <c r="L430" s="25" t="s">
        <v>979</v>
      </c>
    </row>
    <row r="431" spans="11:12" ht="12.75">
      <c r="K431" s="25" t="s">
        <v>982</v>
      </c>
      <c r="L431" s="25" t="s">
        <v>981</v>
      </c>
    </row>
    <row r="432" spans="11:12" ht="12.75">
      <c r="K432" s="25" t="s">
        <v>984</v>
      </c>
      <c r="L432" s="25" t="s">
        <v>983</v>
      </c>
    </row>
    <row r="433" spans="11:12" ht="12.75">
      <c r="K433" s="25" t="s">
        <v>986</v>
      </c>
      <c r="L433" s="25" t="s">
        <v>985</v>
      </c>
    </row>
    <row r="434" spans="11:12" ht="12.75">
      <c r="K434" s="25" t="s">
        <v>988</v>
      </c>
      <c r="L434" s="25" t="s">
        <v>987</v>
      </c>
    </row>
    <row r="435" spans="11:12" ht="12.75">
      <c r="K435" s="25" t="s">
        <v>990</v>
      </c>
      <c r="L435" s="25" t="s">
        <v>989</v>
      </c>
    </row>
    <row r="436" spans="11:12" ht="12.75">
      <c r="K436" s="25" t="s">
        <v>992</v>
      </c>
      <c r="L436" s="25" t="s">
        <v>991</v>
      </c>
    </row>
    <row r="437" spans="11:12" ht="12.75">
      <c r="K437" s="25" t="s">
        <v>242</v>
      </c>
      <c r="L437" s="25" t="s">
        <v>993</v>
      </c>
    </row>
    <row r="438" spans="11:12" ht="12.75">
      <c r="K438" s="25" t="s">
        <v>995</v>
      </c>
      <c r="L438" s="25" t="s">
        <v>994</v>
      </c>
    </row>
    <row r="439" spans="11:12" ht="12.75">
      <c r="K439" s="25" t="s">
        <v>997</v>
      </c>
      <c r="L439" s="25" t="s">
        <v>996</v>
      </c>
    </row>
    <row r="440" spans="11:12" ht="12.75">
      <c r="K440" s="25" t="s">
        <v>999</v>
      </c>
      <c r="L440" s="25" t="s">
        <v>998</v>
      </c>
    </row>
    <row r="441" spans="11:12" ht="12.75">
      <c r="K441" s="25" t="s">
        <v>1001</v>
      </c>
      <c r="L441" s="25" t="s">
        <v>1000</v>
      </c>
    </row>
    <row r="442" spans="11:12" ht="12.75">
      <c r="K442" s="25" t="s">
        <v>1003</v>
      </c>
      <c r="L442" s="25" t="s">
        <v>1002</v>
      </c>
    </row>
    <row r="443" spans="11:12" ht="12.75">
      <c r="K443" s="25" t="s">
        <v>1005</v>
      </c>
      <c r="L443" s="25" t="s">
        <v>1004</v>
      </c>
    </row>
    <row r="444" spans="11:12" ht="12.75">
      <c r="K444" s="25" t="s">
        <v>1007</v>
      </c>
      <c r="L444" s="25" t="s">
        <v>1006</v>
      </c>
    </row>
    <row r="445" spans="11:12" ht="12.75">
      <c r="K445" s="25" t="s">
        <v>1009</v>
      </c>
      <c r="L445" s="25" t="s">
        <v>1008</v>
      </c>
    </row>
    <row r="446" spans="11:12" ht="12.75">
      <c r="K446" s="25" t="s">
        <v>1011</v>
      </c>
      <c r="L446" s="25" t="s">
        <v>1010</v>
      </c>
    </row>
    <row r="447" spans="11:12" ht="12.75">
      <c r="K447" s="25" t="s">
        <v>1013</v>
      </c>
      <c r="L447" s="25" t="s">
        <v>1012</v>
      </c>
    </row>
    <row r="448" spans="11:12" ht="12.75">
      <c r="K448" s="25" t="s">
        <v>1015</v>
      </c>
      <c r="L448" s="25" t="s">
        <v>1014</v>
      </c>
    </row>
    <row r="449" spans="11:12" ht="12.75">
      <c r="K449" s="25" t="s">
        <v>1017</v>
      </c>
      <c r="L449" s="25" t="s">
        <v>1016</v>
      </c>
    </row>
    <row r="450" spans="11:12" ht="12.75">
      <c r="K450" s="25" t="s">
        <v>1019</v>
      </c>
      <c r="L450" s="25" t="s">
        <v>1018</v>
      </c>
    </row>
    <row r="451" spans="11:12" ht="12.75">
      <c r="K451" s="25" t="s">
        <v>1021</v>
      </c>
      <c r="L451" s="25" t="s">
        <v>1020</v>
      </c>
    </row>
    <row r="452" spans="11:12" ht="12.75">
      <c r="K452" s="25" t="s">
        <v>1023</v>
      </c>
      <c r="L452" s="25" t="s">
        <v>1022</v>
      </c>
    </row>
    <row r="453" spans="11:12" ht="12.75">
      <c r="K453" s="25" t="s">
        <v>1025</v>
      </c>
      <c r="L453" s="25" t="s">
        <v>1024</v>
      </c>
    </row>
    <row r="454" spans="11:12" ht="12.75">
      <c r="K454" s="25" t="s">
        <v>1027</v>
      </c>
      <c r="L454" s="25" t="s">
        <v>1026</v>
      </c>
    </row>
    <row r="455" spans="11:12" ht="12.75">
      <c r="K455" s="25" t="s">
        <v>1029</v>
      </c>
      <c r="L455" s="25" t="s">
        <v>1028</v>
      </c>
    </row>
    <row r="456" spans="11:12" ht="12.75">
      <c r="K456" s="25" t="s">
        <v>1031</v>
      </c>
      <c r="L456" s="25" t="s">
        <v>1030</v>
      </c>
    </row>
    <row r="457" spans="11:12" ht="12.75">
      <c r="K457" s="25" t="s">
        <v>1033</v>
      </c>
      <c r="L457" s="25" t="s">
        <v>1032</v>
      </c>
    </row>
    <row r="458" spans="11:12" ht="12.75">
      <c r="K458" s="25" t="s">
        <v>1035</v>
      </c>
      <c r="L458" s="25" t="s">
        <v>1034</v>
      </c>
    </row>
    <row r="459" spans="11:12" ht="12.75">
      <c r="K459" s="25" t="s">
        <v>1037</v>
      </c>
      <c r="L459" s="25" t="s">
        <v>1036</v>
      </c>
    </row>
    <row r="460" spans="11:12" ht="12.75">
      <c r="K460" s="25" t="s">
        <v>1039</v>
      </c>
      <c r="L460" s="25" t="s">
        <v>1038</v>
      </c>
    </row>
    <row r="461" spans="11:12" ht="12.75">
      <c r="K461" s="25" t="s">
        <v>1041</v>
      </c>
      <c r="L461" s="25" t="s">
        <v>1040</v>
      </c>
    </row>
    <row r="462" spans="11:12" ht="12.75">
      <c r="K462" s="25" t="s">
        <v>1043</v>
      </c>
      <c r="L462" s="25" t="s">
        <v>1042</v>
      </c>
    </row>
    <row r="463" spans="11:12" ht="12.75">
      <c r="K463" s="25" t="s">
        <v>1045</v>
      </c>
      <c r="L463" s="25" t="s">
        <v>1044</v>
      </c>
    </row>
    <row r="464" spans="11:12" ht="12.75">
      <c r="K464" s="25" t="s">
        <v>1047</v>
      </c>
      <c r="L464" s="25" t="s">
        <v>1046</v>
      </c>
    </row>
    <row r="465" spans="11:12" ht="12.75">
      <c r="K465" s="25" t="s">
        <v>1049</v>
      </c>
      <c r="L465" s="25" t="s">
        <v>1048</v>
      </c>
    </row>
    <row r="466" spans="11:12" ht="12.75">
      <c r="K466" s="25" t="s">
        <v>1051</v>
      </c>
      <c r="L466" s="25" t="s">
        <v>1050</v>
      </c>
    </row>
    <row r="467" spans="11:12" ht="12.75">
      <c r="K467" s="25" t="s">
        <v>1053</v>
      </c>
      <c r="L467" s="25" t="s">
        <v>1052</v>
      </c>
    </row>
    <row r="468" spans="11:12" ht="12.75">
      <c r="K468" s="25" t="s">
        <v>1055</v>
      </c>
      <c r="L468" s="25" t="s">
        <v>1054</v>
      </c>
    </row>
    <row r="469" spans="11:12" ht="12.75">
      <c r="K469" s="25" t="s">
        <v>1057</v>
      </c>
      <c r="L469" s="25" t="s">
        <v>1056</v>
      </c>
    </row>
    <row r="470" spans="11:12" ht="12.75">
      <c r="K470" s="25" t="s">
        <v>1059</v>
      </c>
      <c r="L470" s="25" t="s">
        <v>1058</v>
      </c>
    </row>
    <row r="471" spans="11:12" ht="12.75">
      <c r="K471" s="25" t="s">
        <v>1061</v>
      </c>
      <c r="L471" s="25" t="s">
        <v>1060</v>
      </c>
    </row>
    <row r="472" spans="11:12" ht="12.75">
      <c r="K472" s="25" t="s">
        <v>1063</v>
      </c>
      <c r="L472" s="25" t="s">
        <v>1062</v>
      </c>
    </row>
    <row r="473" spans="11:12" ht="12.75">
      <c r="K473" s="25" t="s">
        <v>1065</v>
      </c>
      <c r="L473" s="25" t="s">
        <v>1064</v>
      </c>
    </row>
    <row r="474" spans="11:12" ht="12.75">
      <c r="K474" s="25" t="s">
        <v>1067</v>
      </c>
      <c r="L474" s="25" t="s">
        <v>1066</v>
      </c>
    </row>
    <row r="475" spans="11:12" ht="12.75">
      <c r="K475" s="25" t="s">
        <v>1069</v>
      </c>
      <c r="L475" s="25" t="s">
        <v>1068</v>
      </c>
    </row>
    <row r="476" spans="11:12" ht="12.75">
      <c r="K476" s="25" t="s">
        <v>328</v>
      </c>
      <c r="L476" s="25" t="s">
        <v>1070</v>
      </c>
    </row>
    <row r="477" spans="11:12" ht="12.75">
      <c r="K477" s="25" t="s">
        <v>1072</v>
      </c>
      <c r="L477" s="25" t="s">
        <v>1071</v>
      </c>
    </row>
    <row r="478" spans="11:12" ht="12.75">
      <c r="K478" s="25" t="s">
        <v>1074</v>
      </c>
      <c r="L478" s="25" t="s">
        <v>1073</v>
      </c>
    </row>
    <row r="479" spans="11:12" ht="12.75">
      <c r="K479" s="25" t="s">
        <v>1076</v>
      </c>
      <c r="L479" s="25" t="s">
        <v>1075</v>
      </c>
    </row>
    <row r="480" spans="11:12" ht="12.75">
      <c r="K480" s="25" t="s">
        <v>1078</v>
      </c>
      <c r="L480" s="25" t="s">
        <v>1077</v>
      </c>
    </row>
    <row r="481" spans="11:12" ht="12.75">
      <c r="K481" s="25" t="s">
        <v>1080</v>
      </c>
      <c r="L481" s="25" t="s">
        <v>1079</v>
      </c>
    </row>
    <row r="482" spans="11:12" ht="12.75">
      <c r="K482" s="25" t="s">
        <v>1082</v>
      </c>
      <c r="L482" s="25" t="s">
        <v>1081</v>
      </c>
    </row>
    <row r="483" spans="11:12" ht="12.75">
      <c r="K483" s="25" t="s">
        <v>1084</v>
      </c>
      <c r="L483" s="25" t="s">
        <v>1083</v>
      </c>
    </row>
    <row r="484" spans="11:12" ht="12.75">
      <c r="K484" s="25" t="s">
        <v>1086</v>
      </c>
      <c r="L484" s="25" t="s">
        <v>1085</v>
      </c>
    </row>
    <row r="485" spans="11:12" ht="12.75">
      <c r="K485" s="25" t="s">
        <v>1088</v>
      </c>
      <c r="L485" s="25" t="s">
        <v>1087</v>
      </c>
    </row>
    <row r="486" spans="11:12" ht="12.75">
      <c r="K486" s="25" t="s">
        <v>1090</v>
      </c>
      <c r="L486" s="25" t="s">
        <v>1089</v>
      </c>
    </row>
    <row r="487" spans="11:12" ht="12.75">
      <c r="K487" s="25" t="s">
        <v>1092</v>
      </c>
      <c r="L487" s="25" t="s">
        <v>1091</v>
      </c>
    </row>
    <row r="488" spans="11:12" ht="12.75">
      <c r="K488" s="25" t="s">
        <v>1094</v>
      </c>
      <c r="L488" s="25" t="s">
        <v>1093</v>
      </c>
    </row>
    <row r="489" spans="11:12" ht="12.75">
      <c r="K489" s="25" t="s">
        <v>1096</v>
      </c>
      <c r="L489" s="25" t="s">
        <v>1095</v>
      </c>
    </row>
    <row r="490" spans="11:12" ht="12.75">
      <c r="K490" s="25" t="s">
        <v>1098</v>
      </c>
      <c r="L490" s="25" t="s">
        <v>1097</v>
      </c>
    </row>
    <row r="491" spans="11:12" ht="12.75">
      <c r="K491" s="25" t="s">
        <v>1100</v>
      </c>
      <c r="L491" s="25" t="s">
        <v>1099</v>
      </c>
    </row>
    <row r="492" spans="11:12" ht="12.75">
      <c r="K492" s="25" t="s">
        <v>1102</v>
      </c>
      <c r="L492" s="25" t="s">
        <v>1101</v>
      </c>
    </row>
    <row r="493" spans="11:12" ht="12.75">
      <c r="K493" s="25" t="s">
        <v>1104</v>
      </c>
      <c r="L493" s="25" t="s">
        <v>1103</v>
      </c>
    </row>
    <row r="494" spans="11:12" ht="12.75">
      <c r="K494" s="25" t="s">
        <v>1106</v>
      </c>
      <c r="L494" s="25" t="s">
        <v>1105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6384" width="11.421875" style="141" customWidth="1"/>
  </cols>
  <sheetData>
    <row r="1" spans="1:10" ht="12">
      <c r="A1" s="145" t="s">
        <v>1474</v>
      </c>
      <c r="B1" s="229" t="s">
        <v>1475</v>
      </c>
      <c r="C1" s="229"/>
      <c r="D1" s="229"/>
      <c r="E1" s="229"/>
      <c r="F1" s="229"/>
      <c r="G1" s="229"/>
      <c r="H1" s="229"/>
      <c r="I1" s="229"/>
      <c r="J1" s="230"/>
    </row>
    <row r="2" spans="1:10" ht="24">
      <c r="A2" s="146" t="s">
        <v>1473</v>
      </c>
      <c r="B2" s="231" t="s">
        <v>1509</v>
      </c>
      <c r="C2" s="231"/>
      <c r="D2" s="231"/>
      <c r="E2" s="231"/>
      <c r="F2" s="231"/>
      <c r="G2" s="231"/>
      <c r="H2" s="231"/>
      <c r="I2" s="231"/>
      <c r="J2" s="232"/>
    </row>
    <row r="3" spans="1:10" ht="12">
      <c r="A3" s="146" t="s">
        <v>1510</v>
      </c>
      <c r="B3" s="233" t="s">
        <v>1511</v>
      </c>
      <c r="C3" s="233"/>
      <c r="D3" s="233"/>
      <c r="E3" s="233"/>
      <c r="F3" s="233"/>
      <c r="G3" s="233"/>
      <c r="H3" s="233"/>
      <c r="I3" s="233"/>
      <c r="J3" s="234"/>
    </row>
    <row r="4" spans="1:10" ht="12">
      <c r="A4" s="146" t="s">
        <v>1138</v>
      </c>
      <c r="B4" s="233" t="s">
        <v>1476</v>
      </c>
      <c r="C4" s="233"/>
      <c r="D4" s="233"/>
      <c r="E4" s="233"/>
      <c r="F4" s="233"/>
      <c r="G4" s="233"/>
      <c r="H4" s="233"/>
      <c r="I4" s="233"/>
      <c r="J4" s="234"/>
    </row>
    <row r="5" spans="1:10" ht="9.75">
      <c r="A5" s="225" t="s">
        <v>1472</v>
      </c>
      <c r="B5" s="147" t="s">
        <v>125</v>
      </c>
      <c r="C5" s="147" t="s">
        <v>1471</v>
      </c>
      <c r="D5" s="227" t="s">
        <v>1470</v>
      </c>
      <c r="E5" s="227"/>
      <c r="F5" s="227"/>
      <c r="G5" s="227"/>
      <c r="H5" s="227"/>
      <c r="I5" s="227"/>
      <c r="J5" s="228"/>
    </row>
    <row r="6" spans="1:10" ht="9.75">
      <c r="A6" s="225"/>
      <c r="B6" s="148" t="s">
        <v>1512</v>
      </c>
      <c r="C6" s="149" t="s">
        <v>1480</v>
      </c>
      <c r="D6" s="216" t="s">
        <v>1513</v>
      </c>
      <c r="E6" s="216"/>
      <c r="F6" s="216"/>
      <c r="G6" s="216"/>
      <c r="H6" s="216"/>
      <c r="I6" s="216"/>
      <c r="J6" s="217"/>
    </row>
    <row r="7" spans="1:10" ht="9.75">
      <c r="A7" s="225"/>
      <c r="B7" s="148" t="s">
        <v>1514</v>
      </c>
      <c r="C7" s="149" t="s">
        <v>1481</v>
      </c>
      <c r="D7" s="216" t="s">
        <v>1515</v>
      </c>
      <c r="E7" s="216"/>
      <c r="F7" s="216"/>
      <c r="G7" s="216"/>
      <c r="H7" s="216"/>
      <c r="I7" s="216"/>
      <c r="J7" s="217"/>
    </row>
    <row r="8" spans="1:10" ht="9.75">
      <c r="A8" s="225"/>
      <c r="B8" s="147" t="s">
        <v>1516</v>
      </c>
      <c r="C8" s="150" t="s">
        <v>1477</v>
      </c>
      <c r="D8" s="216" t="s">
        <v>1478</v>
      </c>
      <c r="E8" s="216"/>
      <c r="F8" s="216"/>
      <c r="G8" s="216"/>
      <c r="H8" s="216"/>
      <c r="I8" s="216"/>
      <c r="J8" s="217"/>
    </row>
    <row r="9" spans="1:10" ht="9.75">
      <c r="A9" s="225"/>
      <c r="B9" s="147" t="s">
        <v>1517</v>
      </c>
      <c r="C9" s="150" t="s">
        <v>1477</v>
      </c>
      <c r="D9" s="216" t="s">
        <v>1479</v>
      </c>
      <c r="E9" s="216"/>
      <c r="F9" s="216"/>
      <c r="G9" s="216"/>
      <c r="H9" s="216"/>
      <c r="I9" s="216"/>
      <c r="J9" s="217"/>
    </row>
    <row r="10" spans="1:10" ht="9.75">
      <c r="A10" s="225"/>
      <c r="B10" s="147" t="s">
        <v>1518</v>
      </c>
      <c r="C10" s="150" t="s">
        <v>1483</v>
      </c>
      <c r="D10" s="216" t="s">
        <v>1519</v>
      </c>
      <c r="E10" s="216"/>
      <c r="F10" s="216"/>
      <c r="G10" s="216"/>
      <c r="H10" s="216"/>
      <c r="I10" s="216"/>
      <c r="J10" s="217"/>
    </row>
    <row r="11" spans="1:10" ht="9.75">
      <c r="A11" s="225"/>
      <c r="B11" s="147" t="s">
        <v>1520</v>
      </c>
      <c r="C11" s="150" t="s">
        <v>1483</v>
      </c>
      <c r="D11" s="216" t="s">
        <v>1521</v>
      </c>
      <c r="E11" s="216"/>
      <c r="F11" s="216"/>
      <c r="G11" s="216"/>
      <c r="H11" s="216"/>
      <c r="I11" s="216"/>
      <c r="J11" s="217"/>
    </row>
    <row r="12" spans="1:10" ht="9.75">
      <c r="A12" s="225"/>
      <c r="B12" s="147" t="s">
        <v>1522</v>
      </c>
      <c r="C12" s="150" t="s">
        <v>1482</v>
      </c>
      <c r="D12" s="220" t="s">
        <v>1523</v>
      </c>
      <c r="E12" s="220"/>
      <c r="F12" s="220"/>
      <c r="G12" s="220"/>
      <c r="H12" s="220"/>
      <c r="I12" s="220"/>
      <c r="J12" s="221"/>
    </row>
    <row r="13" spans="1:10" ht="9.75">
      <c r="A13" s="225"/>
      <c r="B13" s="227" t="s">
        <v>1524</v>
      </c>
      <c r="C13" s="216" t="s">
        <v>1484</v>
      </c>
      <c r="D13" s="216" t="s">
        <v>1525</v>
      </c>
      <c r="E13" s="216"/>
      <c r="F13" s="216"/>
      <c r="G13" s="216"/>
      <c r="H13" s="216"/>
      <c r="I13" s="216"/>
      <c r="J13" s="217"/>
    </row>
    <row r="14" spans="1:10" ht="9.75">
      <c r="A14" s="225"/>
      <c r="B14" s="227"/>
      <c r="C14" s="216"/>
      <c r="D14" s="151" t="s">
        <v>1485</v>
      </c>
      <c r="E14" s="222" t="s">
        <v>1486</v>
      </c>
      <c r="F14" s="222"/>
      <c r="G14" s="222"/>
      <c r="H14" s="222"/>
      <c r="I14" s="222"/>
      <c r="J14" s="223"/>
    </row>
    <row r="15" spans="1:10" ht="20.25">
      <c r="A15" s="225"/>
      <c r="B15" s="227"/>
      <c r="C15" s="216"/>
      <c r="D15" s="152" t="s">
        <v>1487</v>
      </c>
      <c r="E15" s="152" t="s">
        <v>1488</v>
      </c>
      <c r="F15" s="224" t="s">
        <v>1489</v>
      </c>
      <c r="G15" s="224"/>
      <c r="H15" s="153" t="s">
        <v>1490</v>
      </c>
      <c r="I15" s="152"/>
      <c r="J15" s="154" t="s">
        <v>1491</v>
      </c>
    </row>
    <row r="16" spans="1:10" ht="9.75">
      <c r="A16" s="225"/>
      <c r="B16" s="227"/>
      <c r="C16" s="216"/>
      <c r="D16" s="152" t="s">
        <v>1492</v>
      </c>
      <c r="E16" s="152" t="s">
        <v>1488</v>
      </c>
      <c r="F16" s="152" t="s">
        <v>1493</v>
      </c>
      <c r="G16" s="152" t="s">
        <v>1494</v>
      </c>
      <c r="H16" s="152" t="s">
        <v>1490</v>
      </c>
      <c r="I16" s="152" t="s">
        <v>1495</v>
      </c>
      <c r="J16" s="154" t="s">
        <v>1496</v>
      </c>
    </row>
    <row r="17" spans="1:10" ht="9.75">
      <c r="A17" s="225"/>
      <c r="B17" s="227"/>
      <c r="C17" s="216"/>
      <c r="D17" s="152" t="s">
        <v>1497</v>
      </c>
      <c r="E17" s="152"/>
      <c r="F17" s="152" t="s">
        <v>1498</v>
      </c>
      <c r="G17" s="152"/>
      <c r="H17" s="152" t="s">
        <v>1490</v>
      </c>
      <c r="I17" s="152"/>
      <c r="J17" s="154"/>
    </row>
    <row r="18" spans="1:10" ht="20.25">
      <c r="A18" s="225"/>
      <c r="B18" s="227"/>
      <c r="C18" s="216"/>
      <c r="D18" s="152" t="s">
        <v>1499</v>
      </c>
      <c r="E18" s="152"/>
      <c r="F18" s="152" t="s">
        <v>1500</v>
      </c>
      <c r="G18" s="152"/>
      <c r="H18" s="152" t="s">
        <v>1490</v>
      </c>
      <c r="I18" s="152" t="s">
        <v>1495</v>
      </c>
      <c r="J18" s="154" t="s">
        <v>1491</v>
      </c>
    </row>
    <row r="19" spans="1:10" ht="9.75">
      <c r="A19" s="225"/>
      <c r="B19" s="227"/>
      <c r="C19" s="216"/>
      <c r="D19" s="152" t="s">
        <v>1501</v>
      </c>
      <c r="E19" s="152" t="s">
        <v>1502</v>
      </c>
      <c r="F19" s="152"/>
      <c r="G19" s="152"/>
      <c r="H19" s="152"/>
      <c r="I19" s="152"/>
      <c r="J19" s="154"/>
    </row>
    <row r="20" spans="1:10" ht="9.75">
      <c r="A20" s="225"/>
      <c r="B20" s="147" t="s">
        <v>1485</v>
      </c>
      <c r="C20" s="150" t="s">
        <v>1526</v>
      </c>
      <c r="D20" s="220" t="s">
        <v>1527</v>
      </c>
      <c r="E20" s="220"/>
      <c r="F20" s="220"/>
      <c r="G20" s="220"/>
      <c r="H20" s="220"/>
      <c r="I20" s="220"/>
      <c r="J20" s="221"/>
    </row>
    <row r="21" spans="1:10" ht="9.75">
      <c r="A21" s="225"/>
      <c r="B21" s="147" t="s">
        <v>1528</v>
      </c>
      <c r="C21" s="150" t="s">
        <v>1482</v>
      </c>
      <c r="D21" s="216" t="s">
        <v>1529</v>
      </c>
      <c r="E21" s="216"/>
      <c r="F21" s="216"/>
      <c r="G21" s="216"/>
      <c r="H21" s="216"/>
      <c r="I21" s="216"/>
      <c r="J21" s="217"/>
    </row>
    <row r="22" spans="1:10" ht="9.75">
      <c r="A22" s="225"/>
      <c r="B22" s="147" t="s">
        <v>1530</v>
      </c>
      <c r="C22" s="150" t="s">
        <v>1531</v>
      </c>
      <c r="D22" s="216" t="s">
        <v>1532</v>
      </c>
      <c r="E22" s="216"/>
      <c r="F22" s="216"/>
      <c r="G22" s="216"/>
      <c r="H22" s="216"/>
      <c r="I22" s="216"/>
      <c r="J22" s="217"/>
    </row>
    <row r="23" spans="1:10" ht="9.75">
      <c r="A23" s="225"/>
      <c r="B23" s="147" t="s">
        <v>1533</v>
      </c>
      <c r="C23" s="150" t="s">
        <v>1534</v>
      </c>
      <c r="D23" s="216" t="s">
        <v>1535</v>
      </c>
      <c r="E23" s="216"/>
      <c r="F23" s="216"/>
      <c r="G23" s="216"/>
      <c r="H23" s="216"/>
      <c r="I23" s="216"/>
      <c r="J23" s="217"/>
    </row>
    <row r="24" spans="1:10" ht="9.75">
      <c r="A24" s="225"/>
      <c r="B24" s="147" t="s">
        <v>1536</v>
      </c>
      <c r="C24" s="150" t="s">
        <v>1534</v>
      </c>
      <c r="D24" s="216" t="s">
        <v>1537</v>
      </c>
      <c r="E24" s="216"/>
      <c r="F24" s="216"/>
      <c r="G24" s="216"/>
      <c r="H24" s="216"/>
      <c r="I24" s="216"/>
      <c r="J24" s="217"/>
    </row>
    <row r="25" spans="1:10" ht="9.75">
      <c r="A25" s="225"/>
      <c r="B25" s="147" t="s">
        <v>1538</v>
      </c>
      <c r="C25" s="150" t="s">
        <v>1534</v>
      </c>
      <c r="D25" s="216" t="s">
        <v>1539</v>
      </c>
      <c r="E25" s="216"/>
      <c r="F25" s="216"/>
      <c r="G25" s="216"/>
      <c r="H25" s="216"/>
      <c r="I25" s="216"/>
      <c r="J25" s="217"/>
    </row>
    <row r="26" spans="1:10" ht="9.75">
      <c r="A26" s="225"/>
      <c r="B26" s="147" t="s">
        <v>1540</v>
      </c>
      <c r="C26" s="150" t="s">
        <v>1482</v>
      </c>
      <c r="D26" s="216" t="s">
        <v>1541</v>
      </c>
      <c r="E26" s="216"/>
      <c r="F26" s="216"/>
      <c r="G26" s="216"/>
      <c r="H26" s="216"/>
      <c r="I26" s="216"/>
      <c r="J26" s="217"/>
    </row>
    <row r="27" spans="1:10" ht="9.75">
      <c r="A27" s="225"/>
      <c r="B27" s="147" t="s">
        <v>1542</v>
      </c>
      <c r="C27" s="150" t="s">
        <v>1503</v>
      </c>
      <c r="D27" s="216" t="s">
        <v>1543</v>
      </c>
      <c r="E27" s="216"/>
      <c r="F27" s="216"/>
      <c r="G27" s="216"/>
      <c r="H27" s="216"/>
      <c r="I27" s="216"/>
      <c r="J27" s="217"/>
    </row>
    <row r="28" spans="1:10" ht="9.75">
      <c r="A28" s="225"/>
      <c r="B28" s="147" t="s">
        <v>1544</v>
      </c>
      <c r="C28" s="150" t="s">
        <v>1503</v>
      </c>
      <c r="D28" s="216" t="s">
        <v>1545</v>
      </c>
      <c r="E28" s="216"/>
      <c r="F28" s="216"/>
      <c r="G28" s="216"/>
      <c r="H28" s="216"/>
      <c r="I28" s="216"/>
      <c r="J28" s="217"/>
    </row>
    <row r="29" spans="1:10" ht="9.75">
      <c r="A29" s="225"/>
      <c r="B29" s="147" t="s">
        <v>1546</v>
      </c>
      <c r="C29" s="150" t="s">
        <v>1503</v>
      </c>
      <c r="D29" s="216" t="s">
        <v>1504</v>
      </c>
      <c r="E29" s="216"/>
      <c r="F29" s="216"/>
      <c r="G29" s="216"/>
      <c r="H29" s="216"/>
      <c r="I29" s="216"/>
      <c r="J29" s="217"/>
    </row>
    <row r="30" spans="1:10" ht="9.75">
      <c r="A30" s="225"/>
      <c r="B30" s="147" t="s">
        <v>1547</v>
      </c>
      <c r="C30" s="150" t="s">
        <v>1503</v>
      </c>
      <c r="D30" s="216" t="s">
        <v>1505</v>
      </c>
      <c r="E30" s="216"/>
      <c r="F30" s="216"/>
      <c r="G30" s="216"/>
      <c r="H30" s="216"/>
      <c r="I30" s="216"/>
      <c r="J30" s="217"/>
    </row>
    <row r="31" spans="1:10" ht="9.75">
      <c r="A31" s="225"/>
      <c r="B31" s="147" t="s">
        <v>1548</v>
      </c>
      <c r="C31" s="150" t="s">
        <v>1503</v>
      </c>
      <c r="D31" s="216" t="s">
        <v>1506</v>
      </c>
      <c r="E31" s="216"/>
      <c r="F31" s="216"/>
      <c r="G31" s="216"/>
      <c r="H31" s="216"/>
      <c r="I31" s="216"/>
      <c r="J31" s="217"/>
    </row>
    <row r="32" spans="1:10" ht="9.75">
      <c r="A32" s="225"/>
      <c r="B32" s="147" t="s">
        <v>1549</v>
      </c>
      <c r="C32" s="150" t="s">
        <v>1503</v>
      </c>
      <c r="D32" s="216" t="s">
        <v>1507</v>
      </c>
      <c r="E32" s="216"/>
      <c r="F32" s="216"/>
      <c r="G32" s="216"/>
      <c r="H32" s="216"/>
      <c r="I32" s="216"/>
      <c r="J32" s="217"/>
    </row>
    <row r="33" spans="1:10" ht="9.75">
      <c r="A33" s="225"/>
      <c r="B33" s="155" t="s">
        <v>1550</v>
      </c>
      <c r="C33" s="156" t="s">
        <v>1508</v>
      </c>
      <c r="D33" s="216" t="s">
        <v>1551</v>
      </c>
      <c r="E33" s="216"/>
      <c r="F33" s="216"/>
      <c r="G33" s="216"/>
      <c r="H33" s="216"/>
      <c r="I33" s="216"/>
      <c r="J33" s="217"/>
    </row>
    <row r="34" spans="1:10" ht="9.75">
      <c r="A34" s="225"/>
      <c r="B34" s="148" t="s">
        <v>1552</v>
      </c>
      <c r="C34" s="149" t="s">
        <v>1482</v>
      </c>
      <c r="D34" s="216" t="s">
        <v>1553</v>
      </c>
      <c r="E34" s="216"/>
      <c r="F34" s="216"/>
      <c r="G34" s="216"/>
      <c r="H34" s="216"/>
      <c r="I34" s="216"/>
      <c r="J34" s="217"/>
    </row>
    <row r="35" spans="1:10" ht="9.75">
      <c r="A35" s="225"/>
      <c r="B35" s="148" t="s">
        <v>1554</v>
      </c>
      <c r="C35" s="149" t="s">
        <v>1526</v>
      </c>
      <c r="D35" s="216" t="s">
        <v>1555</v>
      </c>
      <c r="E35" s="216"/>
      <c r="F35" s="216"/>
      <c r="G35" s="216"/>
      <c r="H35" s="216"/>
      <c r="I35" s="216"/>
      <c r="J35" s="217"/>
    </row>
    <row r="36" spans="1:10" ht="20.25">
      <c r="A36" s="225"/>
      <c r="B36" s="147" t="s">
        <v>1556</v>
      </c>
      <c r="C36" s="150" t="s">
        <v>1526</v>
      </c>
      <c r="D36" s="216" t="s">
        <v>1557</v>
      </c>
      <c r="E36" s="216"/>
      <c r="F36" s="216"/>
      <c r="G36" s="216"/>
      <c r="H36" s="216"/>
      <c r="I36" s="216"/>
      <c r="J36" s="217"/>
    </row>
    <row r="37" spans="1:10" ht="21" thickBot="1">
      <c r="A37" s="226"/>
      <c r="B37" s="157" t="s">
        <v>1558</v>
      </c>
      <c r="C37" s="158" t="s">
        <v>1483</v>
      </c>
      <c r="D37" s="218" t="s">
        <v>1559</v>
      </c>
      <c r="E37" s="218"/>
      <c r="F37" s="218"/>
      <c r="G37" s="218"/>
      <c r="H37" s="218"/>
      <c r="I37" s="218"/>
      <c r="J37" s="219"/>
    </row>
    <row r="40" spans="3:10" ht="9.75">
      <c r="C40" s="142"/>
      <c r="D40" s="142"/>
      <c r="E40" s="142"/>
      <c r="F40" s="142"/>
      <c r="G40" s="142"/>
      <c r="H40" s="142"/>
      <c r="I40" s="142"/>
      <c r="J40" s="142"/>
    </row>
    <row r="41" spans="3:10" ht="9.75">
      <c r="C41" s="143"/>
      <c r="D41" s="214"/>
      <c r="E41" s="214"/>
      <c r="F41" s="214"/>
      <c r="G41" s="214"/>
      <c r="H41" s="214"/>
      <c r="I41" s="214"/>
      <c r="J41" s="142"/>
    </row>
    <row r="42" spans="3:10" ht="9.75">
      <c r="C42" s="144"/>
      <c r="D42" s="144"/>
      <c r="E42" s="215"/>
      <c r="F42" s="215"/>
      <c r="G42" s="144"/>
      <c r="H42" s="144"/>
      <c r="I42" s="144"/>
      <c r="J42" s="142"/>
    </row>
    <row r="43" spans="3:10" ht="9.75">
      <c r="C43" s="144"/>
      <c r="D43" s="144"/>
      <c r="E43" s="144"/>
      <c r="F43" s="144"/>
      <c r="G43" s="144"/>
      <c r="H43" s="144"/>
      <c r="I43" s="144"/>
      <c r="J43" s="142"/>
    </row>
    <row r="44" spans="3:10" ht="9.75">
      <c r="C44" s="144"/>
      <c r="D44" s="144"/>
      <c r="E44" s="144"/>
      <c r="F44" s="144"/>
      <c r="G44" s="144"/>
      <c r="H44" s="144"/>
      <c r="I44" s="144"/>
      <c r="J44" s="142"/>
    </row>
    <row r="45" spans="3:10" ht="9.75">
      <c r="C45" s="144"/>
      <c r="D45" s="144"/>
      <c r="E45" s="144"/>
      <c r="F45" s="144"/>
      <c r="G45" s="144"/>
      <c r="H45" s="144"/>
      <c r="I45" s="144"/>
      <c r="J45" s="142"/>
    </row>
    <row r="46" spans="3:10" ht="9.75">
      <c r="C46" s="144"/>
      <c r="D46" s="144"/>
      <c r="E46" s="144"/>
      <c r="F46" s="144"/>
      <c r="G46" s="144"/>
      <c r="H46" s="144"/>
      <c r="I46" s="144"/>
      <c r="J46" s="142"/>
    </row>
    <row r="47" spans="3:10" ht="9.75">
      <c r="C47" s="142"/>
      <c r="D47" s="142"/>
      <c r="E47" s="142"/>
      <c r="F47" s="142"/>
      <c r="G47" s="142"/>
      <c r="H47" s="142"/>
      <c r="I47" s="142"/>
      <c r="J47" s="142"/>
    </row>
  </sheetData>
  <sheetProtection/>
  <mergeCells count="38">
    <mergeCell ref="B1:J1"/>
    <mergeCell ref="B2:J2"/>
    <mergeCell ref="B3:J3"/>
    <mergeCell ref="B4:J4"/>
    <mergeCell ref="A5:A37"/>
    <mergeCell ref="D5:J5"/>
    <mergeCell ref="D6:J6"/>
    <mergeCell ref="D7:J7"/>
    <mergeCell ref="D8:J8"/>
    <mergeCell ref="D9:J9"/>
    <mergeCell ref="D10:J10"/>
    <mergeCell ref="D11:J11"/>
    <mergeCell ref="D12:J12"/>
    <mergeCell ref="B13:B19"/>
    <mergeCell ref="C13:C19"/>
    <mergeCell ref="D13:J13"/>
    <mergeCell ref="E14:J14"/>
    <mergeCell ref="F15:G15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41:I41"/>
    <mergeCell ref="E42:F42"/>
    <mergeCell ref="D32:J32"/>
    <mergeCell ref="D33:J33"/>
    <mergeCell ref="D34:J34"/>
    <mergeCell ref="D35:J35"/>
    <mergeCell ref="D36:J36"/>
    <mergeCell ref="D37:J3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1"/>
  <dimension ref="A1:G1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57421875" style="113" bestFit="1" customWidth="1"/>
    <col min="2" max="2" width="34.57421875" style="113" bestFit="1" customWidth="1"/>
    <col min="3" max="16384" width="11.421875" style="113" customWidth="1"/>
  </cols>
  <sheetData>
    <row r="1" ht="13.5" thickBot="1">
      <c r="A1" s="134" t="s">
        <v>1442</v>
      </c>
    </row>
    <row r="2" spans="1:2" ht="15">
      <c r="A2" s="114" t="s">
        <v>1315</v>
      </c>
      <c r="B2" s="115" t="s">
        <v>1316</v>
      </c>
    </row>
    <row r="3" spans="1:2" ht="12.75">
      <c r="A3" s="236" t="s">
        <v>1141</v>
      </c>
      <c r="B3" s="116" t="s">
        <v>1317</v>
      </c>
    </row>
    <row r="4" spans="1:2" ht="12.75">
      <c r="A4" s="235"/>
      <c r="B4" s="117" t="s">
        <v>1318</v>
      </c>
    </row>
    <row r="5" spans="1:7" ht="12.75">
      <c r="A5" s="235"/>
      <c r="B5" s="117" t="s">
        <v>1319</v>
      </c>
      <c r="D5" s="136"/>
      <c r="E5" s="136"/>
      <c r="F5" s="136"/>
      <c r="G5" s="136"/>
    </row>
    <row r="6" spans="1:7" ht="12.75">
      <c r="A6" s="235"/>
      <c r="B6" s="118" t="s">
        <v>1433</v>
      </c>
      <c r="D6" s="136"/>
      <c r="E6" s="136"/>
      <c r="F6" s="136"/>
      <c r="G6" s="136"/>
    </row>
    <row r="7" spans="1:7" ht="15.75" customHeight="1">
      <c r="A7" s="235"/>
      <c r="B7" s="117" t="s">
        <v>1320</v>
      </c>
      <c r="D7" s="137"/>
      <c r="E7" s="137"/>
      <c r="F7" s="137"/>
      <c r="G7" s="136"/>
    </row>
    <row r="8" spans="1:7" ht="12.75">
      <c r="A8" s="235"/>
      <c r="B8" s="117" t="s">
        <v>1321</v>
      </c>
      <c r="D8" s="136"/>
      <c r="E8" s="136"/>
      <c r="F8" s="136"/>
      <c r="G8" s="136"/>
    </row>
    <row r="9" spans="1:7" ht="12.75">
      <c r="A9" s="235"/>
      <c r="B9" s="119" t="s">
        <v>1322</v>
      </c>
      <c r="D9" s="136"/>
      <c r="E9" s="136"/>
      <c r="F9" s="136"/>
      <c r="G9" s="136"/>
    </row>
    <row r="10" spans="1:7" ht="12.75">
      <c r="A10" s="235" t="s">
        <v>1323</v>
      </c>
      <c r="B10" s="116" t="s">
        <v>1324</v>
      </c>
      <c r="D10" s="136"/>
      <c r="E10" s="136"/>
      <c r="F10" s="136"/>
      <c r="G10" s="136"/>
    </row>
    <row r="11" spans="1:7" ht="12.75">
      <c r="A11" s="235"/>
      <c r="B11" s="117" t="s">
        <v>1325</v>
      </c>
      <c r="D11" s="136"/>
      <c r="E11" s="136"/>
      <c r="F11" s="136"/>
      <c r="G11" s="136"/>
    </row>
    <row r="12" spans="1:2" ht="12.75">
      <c r="A12" s="235"/>
      <c r="B12" s="119" t="s">
        <v>1326</v>
      </c>
    </row>
    <row r="13" spans="1:2" ht="12.75">
      <c r="A13" s="235" t="s">
        <v>1327</v>
      </c>
      <c r="B13" s="116" t="s">
        <v>1328</v>
      </c>
    </row>
    <row r="14" spans="1:2" ht="12.75">
      <c r="A14" s="235"/>
      <c r="B14" s="117" t="s">
        <v>1329</v>
      </c>
    </row>
    <row r="15" spans="1:2" ht="12.75">
      <c r="A15" s="235"/>
      <c r="B15" s="117" t="s">
        <v>1330</v>
      </c>
    </row>
    <row r="16" spans="1:2" ht="12.75">
      <c r="A16" s="235"/>
      <c r="B16" s="117" t="s">
        <v>1331</v>
      </c>
    </row>
    <row r="17" spans="1:2" ht="12.75">
      <c r="A17" s="235"/>
      <c r="B17" s="119" t="s">
        <v>1332</v>
      </c>
    </row>
    <row r="18" spans="1:2" ht="12.75">
      <c r="A18" s="235" t="s">
        <v>1333</v>
      </c>
      <c r="B18" s="116" t="s">
        <v>1335</v>
      </c>
    </row>
    <row r="19" spans="1:2" ht="12.75">
      <c r="A19" s="235"/>
      <c r="B19" s="117" t="s">
        <v>1334</v>
      </c>
    </row>
    <row r="20" spans="1:2" ht="12.75">
      <c r="A20" s="235"/>
      <c r="B20" s="117" t="s">
        <v>1336</v>
      </c>
    </row>
    <row r="21" spans="1:2" ht="12.75">
      <c r="A21" s="235"/>
      <c r="B21" s="117" t="s">
        <v>1337</v>
      </c>
    </row>
    <row r="22" spans="1:2" ht="12.75">
      <c r="A22" s="235"/>
      <c r="B22" s="117" t="s">
        <v>1338</v>
      </c>
    </row>
    <row r="23" spans="1:2" ht="12.75">
      <c r="A23" s="235"/>
      <c r="B23" s="119" t="s">
        <v>1339</v>
      </c>
    </row>
    <row r="24" spans="1:2" ht="12.75">
      <c r="A24" s="235" t="s">
        <v>1340</v>
      </c>
      <c r="B24" s="116" t="s">
        <v>1341</v>
      </c>
    </row>
    <row r="25" spans="1:2" ht="12.75">
      <c r="A25" s="235"/>
      <c r="B25" s="117" t="s">
        <v>1342</v>
      </c>
    </row>
    <row r="26" spans="1:2" ht="12.75">
      <c r="A26" s="235"/>
      <c r="B26" s="118" t="s">
        <v>1434</v>
      </c>
    </row>
    <row r="27" spans="1:2" ht="12.75">
      <c r="A27" s="235"/>
      <c r="B27" s="117" t="s">
        <v>1343</v>
      </c>
    </row>
    <row r="28" spans="1:2" ht="12.75">
      <c r="A28" s="235"/>
      <c r="B28" s="117" t="s">
        <v>1344</v>
      </c>
    </row>
    <row r="29" spans="1:2" ht="12.75">
      <c r="A29" s="235"/>
      <c r="B29" s="117" t="s">
        <v>1345</v>
      </c>
    </row>
    <row r="30" spans="1:2" ht="12.75">
      <c r="A30" s="235"/>
      <c r="B30" s="119" t="s">
        <v>1346</v>
      </c>
    </row>
    <row r="31" spans="1:2" ht="12.75">
      <c r="A31" s="235" t="s">
        <v>1347</v>
      </c>
      <c r="B31" s="116" t="s">
        <v>1348</v>
      </c>
    </row>
    <row r="32" spans="1:2" ht="12.75">
      <c r="A32" s="235"/>
      <c r="B32" s="117" t="s">
        <v>1349</v>
      </c>
    </row>
    <row r="33" spans="1:2" ht="12.75">
      <c r="A33" s="235"/>
      <c r="B33" s="117" t="s">
        <v>1350</v>
      </c>
    </row>
    <row r="34" spans="1:2" ht="12.75">
      <c r="A34" s="235"/>
      <c r="B34" s="117" t="s">
        <v>1351</v>
      </c>
    </row>
    <row r="35" spans="1:2" ht="12.75">
      <c r="A35" s="235"/>
      <c r="B35" s="117" t="s">
        <v>1352</v>
      </c>
    </row>
    <row r="36" spans="1:2" ht="12.75">
      <c r="A36" s="235"/>
      <c r="B36" s="117" t="s">
        <v>1353</v>
      </c>
    </row>
    <row r="37" spans="1:2" ht="12.75">
      <c r="A37" s="235"/>
      <c r="B37" s="117" t="s">
        <v>1354</v>
      </c>
    </row>
    <row r="38" spans="1:2" ht="12.75">
      <c r="A38" s="235"/>
      <c r="B38" s="117" t="s">
        <v>1355</v>
      </c>
    </row>
    <row r="39" spans="1:2" ht="12.75">
      <c r="A39" s="235"/>
      <c r="B39" s="119" t="s">
        <v>1356</v>
      </c>
    </row>
    <row r="40" spans="1:2" ht="12.75">
      <c r="A40" s="120" t="s">
        <v>1153</v>
      </c>
      <c r="B40" s="121" t="s">
        <v>1428</v>
      </c>
    </row>
    <row r="41" spans="1:2" ht="12.75">
      <c r="A41" s="235" t="s">
        <v>1357</v>
      </c>
      <c r="B41" s="116" t="s">
        <v>1358</v>
      </c>
    </row>
    <row r="42" spans="1:2" ht="12.75">
      <c r="A42" s="235"/>
      <c r="B42" s="117" t="s">
        <v>1359</v>
      </c>
    </row>
    <row r="43" spans="1:2" ht="12.75">
      <c r="A43" s="235"/>
      <c r="B43" s="117" t="s">
        <v>1360</v>
      </c>
    </row>
    <row r="44" spans="1:2" ht="12.75">
      <c r="A44" s="235"/>
      <c r="B44" s="119" t="s">
        <v>1361</v>
      </c>
    </row>
    <row r="45" spans="1:2" ht="12.75">
      <c r="A45" s="235" t="s">
        <v>1362</v>
      </c>
      <c r="B45" s="116" t="s">
        <v>1138</v>
      </c>
    </row>
    <row r="46" spans="1:2" ht="12.75">
      <c r="A46" s="235"/>
      <c r="B46" s="117" t="s">
        <v>1363</v>
      </c>
    </row>
    <row r="47" spans="1:2" ht="12.75">
      <c r="A47" s="235"/>
      <c r="B47" s="117" t="s">
        <v>1362</v>
      </c>
    </row>
    <row r="48" spans="1:2" ht="12.75">
      <c r="A48" s="235"/>
      <c r="B48" s="117" t="s">
        <v>1364</v>
      </c>
    </row>
    <row r="49" spans="1:2" ht="12.75">
      <c r="A49" s="235"/>
      <c r="B49" s="118" t="s">
        <v>1435</v>
      </c>
    </row>
    <row r="50" spans="1:2" ht="12.75">
      <c r="A50" s="235"/>
      <c r="B50" s="122" t="s">
        <v>1436</v>
      </c>
    </row>
    <row r="51" spans="1:2" ht="12.75">
      <c r="A51" s="235" t="s">
        <v>1365</v>
      </c>
      <c r="B51" s="116" t="s">
        <v>1366</v>
      </c>
    </row>
    <row r="52" spans="1:2" ht="12.75">
      <c r="A52" s="235"/>
      <c r="B52" s="117" t="s">
        <v>1367</v>
      </c>
    </row>
    <row r="53" spans="1:2" ht="12.75">
      <c r="A53" s="235"/>
      <c r="B53" s="117" t="s">
        <v>1368</v>
      </c>
    </row>
    <row r="54" spans="1:2" ht="12.75">
      <c r="A54" s="235"/>
      <c r="B54" s="117" t="s">
        <v>1369</v>
      </c>
    </row>
    <row r="55" spans="1:2" ht="12.75">
      <c r="A55" s="235"/>
      <c r="B55" s="117" t="s">
        <v>1370</v>
      </c>
    </row>
    <row r="56" spans="1:2" ht="12.75">
      <c r="A56" s="235"/>
      <c r="B56" s="117" t="s">
        <v>1371</v>
      </c>
    </row>
    <row r="57" spans="1:2" ht="12.75">
      <c r="A57" s="235"/>
      <c r="B57" s="117" t="s">
        <v>1372</v>
      </c>
    </row>
    <row r="58" spans="1:2" ht="12.75">
      <c r="A58" s="235"/>
      <c r="B58" s="117" t="s">
        <v>1373</v>
      </c>
    </row>
    <row r="59" spans="1:2" ht="12.75">
      <c r="A59" s="235"/>
      <c r="B59" s="119" t="s">
        <v>1374</v>
      </c>
    </row>
    <row r="60" spans="1:2" ht="12.75">
      <c r="A60" s="235" t="s">
        <v>1375</v>
      </c>
      <c r="B60" s="116" t="s">
        <v>1376</v>
      </c>
    </row>
    <row r="61" spans="1:2" ht="12.75">
      <c r="A61" s="235"/>
      <c r="B61" s="117" t="s">
        <v>1377</v>
      </c>
    </row>
    <row r="62" spans="1:2" ht="12.75">
      <c r="A62" s="235"/>
      <c r="B62" s="117" t="s">
        <v>1378</v>
      </c>
    </row>
    <row r="63" spans="1:2" ht="12.75">
      <c r="A63" s="235"/>
      <c r="B63" s="118" t="s">
        <v>1437</v>
      </c>
    </row>
    <row r="64" spans="1:2" ht="12.75">
      <c r="A64" s="235"/>
      <c r="B64" s="117" t="s">
        <v>1379</v>
      </c>
    </row>
    <row r="65" spans="1:2" ht="12.75">
      <c r="A65" s="235"/>
      <c r="B65" s="117" t="s">
        <v>1380</v>
      </c>
    </row>
    <row r="66" spans="1:2" ht="12.75">
      <c r="A66" s="235"/>
      <c r="B66" s="117" t="s">
        <v>1381</v>
      </c>
    </row>
    <row r="67" spans="1:2" ht="12.75">
      <c r="A67" s="235"/>
      <c r="B67" s="117" t="s">
        <v>1382</v>
      </c>
    </row>
    <row r="68" spans="1:2" ht="12.75">
      <c r="A68" s="235"/>
      <c r="B68" s="119" t="s">
        <v>1383</v>
      </c>
    </row>
    <row r="69" spans="1:2" ht="12.75">
      <c r="A69" s="238" t="s">
        <v>1384</v>
      </c>
      <c r="B69" s="123" t="s">
        <v>1385</v>
      </c>
    </row>
    <row r="70" spans="1:2" ht="12.75">
      <c r="A70" s="238"/>
      <c r="B70" s="124" t="s">
        <v>1386</v>
      </c>
    </row>
    <row r="71" spans="1:2" ht="12.75">
      <c r="A71" s="238"/>
      <c r="B71" s="124" t="s">
        <v>1387</v>
      </c>
    </row>
    <row r="72" spans="1:2" ht="12.75">
      <c r="A72" s="238"/>
      <c r="B72" s="124" t="s">
        <v>1388</v>
      </c>
    </row>
    <row r="73" spans="1:2" ht="12.75">
      <c r="A73" s="238"/>
      <c r="B73" s="125" t="s">
        <v>1389</v>
      </c>
    </row>
    <row r="74" spans="1:2" ht="12.75">
      <c r="A74" s="235" t="s">
        <v>1390</v>
      </c>
      <c r="B74" s="116" t="s">
        <v>1391</v>
      </c>
    </row>
    <row r="75" spans="1:2" ht="12.75">
      <c r="A75" s="235"/>
      <c r="B75" s="117" t="s">
        <v>1392</v>
      </c>
    </row>
    <row r="76" spans="1:2" ht="12.75">
      <c r="A76" s="235"/>
      <c r="B76" s="118" t="s">
        <v>1438</v>
      </c>
    </row>
    <row r="77" spans="1:2" ht="12.75">
      <c r="A77" s="235"/>
      <c r="B77" s="119" t="s">
        <v>1393</v>
      </c>
    </row>
    <row r="78" spans="1:2" ht="12.75">
      <c r="A78" s="239" t="s">
        <v>1439</v>
      </c>
      <c r="B78" s="116" t="s">
        <v>1394</v>
      </c>
    </row>
    <row r="79" spans="1:2" ht="12.75">
      <c r="A79" s="235"/>
      <c r="B79" s="117" t="s">
        <v>1395</v>
      </c>
    </row>
    <row r="80" spans="1:2" ht="12.75">
      <c r="A80" s="235"/>
      <c r="B80" s="118" t="s">
        <v>1429</v>
      </c>
    </row>
    <row r="81" spans="1:2" ht="12.75">
      <c r="A81" s="235"/>
      <c r="B81" s="117" t="s">
        <v>1396</v>
      </c>
    </row>
    <row r="82" spans="1:2" ht="12.75">
      <c r="A82" s="235"/>
      <c r="B82" s="119" t="s">
        <v>1397</v>
      </c>
    </row>
    <row r="83" spans="1:2" ht="12.75">
      <c r="A83" s="235" t="s">
        <v>1398</v>
      </c>
      <c r="B83" s="116" t="s">
        <v>1400</v>
      </c>
    </row>
    <row r="84" spans="1:2" ht="12.75">
      <c r="A84" s="235"/>
      <c r="B84" s="117" t="s">
        <v>1399</v>
      </c>
    </row>
    <row r="85" spans="1:2" ht="12.75">
      <c r="A85" s="235"/>
      <c r="B85" s="117" t="s">
        <v>1401</v>
      </c>
    </row>
    <row r="86" spans="1:2" ht="12.75">
      <c r="A86" s="235"/>
      <c r="B86" s="118" t="s">
        <v>1430</v>
      </c>
    </row>
    <row r="87" spans="1:2" ht="12.75">
      <c r="A87" s="235"/>
      <c r="B87" s="117" t="s">
        <v>1402</v>
      </c>
    </row>
    <row r="88" spans="1:2" ht="12.75">
      <c r="A88" s="235"/>
      <c r="B88" s="117" t="s">
        <v>1403</v>
      </c>
    </row>
    <row r="89" spans="1:2" ht="12.75">
      <c r="A89" s="235"/>
      <c r="B89" s="117" t="s">
        <v>1404</v>
      </c>
    </row>
    <row r="90" spans="1:2" ht="12.75">
      <c r="A90" s="235"/>
      <c r="B90" s="117" t="s">
        <v>1405</v>
      </c>
    </row>
    <row r="91" spans="1:2" ht="12.75">
      <c r="A91" s="235"/>
      <c r="B91" s="118" t="s">
        <v>1431</v>
      </c>
    </row>
    <row r="92" spans="1:2" ht="12.75">
      <c r="A92" s="235"/>
      <c r="B92" s="117" t="s">
        <v>1406</v>
      </c>
    </row>
    <row r="93" spans="1:2" ht="12.75">
      <c r="A93" s="235"/>
      <c r="B93" s="119" t="s">
        <v>1407</v>
      </c>
    </row>
    <row r="94" spans="1:2" ht="12.75">
      <c r="A94" s="235" t="s">
        <v>1408</v>
      </c>
      <c r="B94" s="116" t="s">
        <v>1409</v>
      </c>
    </row>
    <row r="95" spans="1:2" ht="12.75">
      <c r="A95" s="235"/>
      <c r="B95" s="117" t="s">
        <v>1411</v>
      </c>
    </row>
    <row r="96" spans="1:2" ht="12.75">
      <c r="A96" s="235"/>
      <c r="B96" s="117" t="s">
        <v>1410</v>
      </c>
    </row>
    <row r="97" spans="1:2" ht="12.75">
      <c r="A97" s="235"/>
      <c r="B97" s="119" t="s">
        <v>1412</v>
      </c>
    </row>
    <row r="98" spans="1:2" ht="12.75">
      <c r="A98" s="120" t="s">
        <v>1413</v>
      </c>
      <c r="B98" s="126" t="s">
        <v>1413</v>
      </c>
    </row>
    <row r="99" spans="1:2" ht="12.75">
      <c r="A99" s="235" t="s">
        <v>1414</v>
      </c>
      <c r="B99" s="116" t="s">
        <v>1415</v>
      </c>
    </row>
    <row r="100" spans="1:2" ht="12.75">
      <c r="A100" s="235"/>
      <c r="B100" s="117" t="s">
        <v>1416</v>
      </c>
    </row>
    <row r="101" spans="1:2" ht="12.75">
      <c r="A101" s="235"/>
      <c r="B101" s="117" t="s">
        <v>1417</v>
      </c>
    </row>
    <row r="102" spans="1:2" ht="12.75">
      <c r="A102" s="235"/>
      <c r="B102" s="117" t="s">
        <v>1418</v>
      </c>
    </row>
    <row r="103" spans="1:2" ht="12.75">
      <c r="A103" s="235"/>
      <c r="B103" s="117" t="s">
        <v>1419</v>
      </c>
    </row>
    <row r="104" spans="1:2" ht="12.75">
      <c r="A104" s="235"/>
      <c r="B104" s="119" t="s">
        <v>1420</v>
      </c>
    </row>
    <row r="105" spans="1:2" ht="12.75">
      <c r="A105" s="235" t="s">
        <v>1421</v>
      </c>
      <c r="B105" s="116" t="s">
        <v>1422</v>
      </c>
    </row>
    <row r="106" spans="1:2" ht="12.75">
      <c r="A106" s="235"/>
      <c r="B106" s="117" t="s">
        <v>1423</v>
      </c>
    </row>
    <row r="107" spans="1:2" ht="12.75">
      <c r="A107" s="235"/>
      <c r="B107" s="118" t="s">
        <v>1432</v>
      </c>
    </row>
    <row r="108" spans="1:2" ht="12.75">
      <c r="A108" s="235"/>
      <c r="B108" s="117" t="s">
        <v>1424</v>
      </c>
    </row>
    <row r="109" spans="1:2" ht="12.75">
      <c r="A109" s="235"/>
      <c r="B109" s="117" t="s">
        <v>1425</v>
      </c>
    </row>
    <row r="110" spans="1:2" ht="12.75">
      <c r="A110" s="235"/>
      <c r="B110" s="117" t="s">
        <v>1426</v>
      </c>
    </row>
    <row r="111" spans="1:2" ht="13.5" thickBot="1">
      <c r="A111" s="237"/>
      <c r="B111" s="127" t="s">
        <v>1427</v>
      </c>
    </row>
  </sheetData>
  <sheetProtection/>
  <mergeCells count="17">
    <mergeCell ref="A31:A39"/>
    <mergeCell ref="A78:A82"/>
    <mergeCell ref="A83:A93"/>
    <mergeCell ref="A94:A97"/>
    <mergeCell ref="A99:A104"/>
    <mergeCell ref="A105:A111"/>
    <mergeCell ref="A74:A77"/>
    <mergeCell ref="A41:A44"/>
    <mergeCell ref="A45:A50"/>
    <mergeCell ref="A51:A59"/>
    <mergeCell ref="A60:A68"/>
    <mergeCell ref="A69:A73"/>
    <mergeCell ref="A24:A30"/>
    <mergeCell ref="A3:A9"/>
    <mergeCell ref="A10:A12"/>
    <mergeCell ref="A13:A17"/>
    <mergeCell ref="A18:A23"/>
  </mergeCells>
  <printOptions/>
  <pageMargins left="0.7086614173228347" right="0.7086614173228347" top="0.7480314960629921" bottom="0.74803149606299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B48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25.00390625" style="0" customWidth="1"/>
  </cols>
  <sheetData>
    <row r="1" spans="1:2" ht="12.75">
      <c r="A1" s="52" t="s">
        <v>1198</v>
      </c>
      <c r="B1" s="51">
        <v>27561</v>
      </c>
    </row>
    <row r="2" spans="1:2" ht="12.75">
      <c r="A2" s="52" t="s">
        <v>1199</v>
      </c>
      <c r="B2" s="51">
        <v>27562</v>
      </c>
    </row>
    <row r="3" spans="1:2" ht="12.75">
      <c r="A3" s="52" t="s">
        <v>1200</v>
      </c>
      <c r="B3" s="51">
        <v>27563</v>
      </c>
    </row>
    <row r="4" spans="1:2" ht="12.75">
      <c r="A4" s="52" t="s">
        <v>1201</v>
      </c>
      <c r="B4" s="51">
        <v>27564</v>
      </c>
    </row>
    <row r="5" spans="1:2" ht="12.75">
      <c r="A5" s="52" t="s">
        <v>1202</v>
      </c>
      <c r="B5" s="51">
        <v>27571</v>
      </c>
    </row>
    <row r="6" spans="1:2" ht="12.75">
      <c r="A6" s="54" t="s">
        <v>1203</v>
      </c>
      <c r="B6" s="53">
        <v>27572</v>
      </c>
    </row>
    <row r="7" spans="1:2" ht="12.75">
      <c r="A7" s="52" t="s">
        <v>1204</v>
      </c>
      <c r="B7" s="51">
        <v>27573</v>
      </c>
    </row>
    <row r="8" spans="1:2" ht="12.75">
      <c r="A8" s="52" t="s">
        <v>1205</v>
      </c>
      <c r="B8" s="51">
        <v>27574</v>
      </c>
    </row>
    <row r="9" spans="1:2" ht="12.75">
      <c r="A9" s="52" t="s">
        <v>1206</v>
      </c>
      <c r="B9" s="51">
        <v>23030</v>
      </c>
    </row>
    <row r="10" spans="1:2" ht="12.75">
      <c r="A10" s="52" t="s">
        <v>1207</v>
      </c>
      <c r="B10" s="51">
        <v>23031</v>
      </c>
    </row>
    <row r="11" spans="1:2" ht="12.75">
      <c r="A11" s="52" t="s">
        <v>1208</v>
      </c>
      <c r="B11" s="51">
        <v>23032</v>
      </c>
    </row>
    <row r="12" spans="1:2" ht="12.75">
      <c r="A12" s="52" t="s">
        <v>1209</v>
      </c>
      <c r="B12" s="51">
        <v>32630</v>
      </c>
    </row>
    <row r="13" spans="1:2" ht="12.75">
      <c r="A13" s="52" t="s">
        <v>1210</v>
      </c>
      <c r="B13" s="51">
        <v>32631</v>
      </c>
    </row>
    <row r="14" spans="1:2" ht="12.75">
      <c r="A14" s="52" t="s">
        <v>1211</v>
      </c>
      <c r="B14" s="51">
        <v>32632</v>
      </c>
    </row>
    <row r="15" spans="1:2" ht="12.75">
      <c r="A15" s="52" t="s">
        <v>1212</v>
      </c>
      <c r="B15" s="51">
        <v>2154</v>
      </c>
    </row>
    <row r="16" spans="1:2" ht="12.75">
      <c r="A16" s="52" t="s">
        <v>1213</v>
      </c>
      <c r="B16" s="51">
        <v>2970</v>
      </c>
    </row>
    <row r="17" spans="1:2" ht="24">
      <c r="A17" s="52" t="s">
        <v>1214</v>
      </c>
      <c r="B17" s="51">
        <v>2969</v>
      </c>
    </row>
    <row r="18" spans="1:2" ht="12.75">
      <c r="A18" s="52" t="s">
        <v>1215</v>
      </c>
      <c r="B18" s="51">
        <v>2989</v>
      </c>
    </row>
    <row r="19" spans="1:2" ht="12.75">
      <c r="A19" s="52" t="s">
        <v>1216</v>
      </c>
      <c r="B19" s="51">
        <v>2973</v>
      </c>
    </row>
    <row r="20" spans="1:2" ht="12.75">
      <c r="A20" s="52" t="s">
        <v>1215</v>
      </c>
      <c r="B20" s="51">
        <v>2989</v>
      </c>
    </row>
    <row r="21" spans="1:2" ht="12.75">
      <c r="A21" s="52" t="s">
        <v>1217</v>
      </c>
      <c r="B21" s="51">
        <v>3312</v>
      </c>
    </row>
    <row r="22" spans="1:2" ht="12.75">
      <c r="A22" s="52" t="s">
        <v>1218</v>
      </c>
      <c r="B22" s="51">
        <v>2971</v>
      </c>
    </row>
    <row r="23" spans="1:2" ht="12.75">
      <c r="A23" s="52" t="s">
        <v>1219</v>
      </c>
      <c r="B23" s="51">
        <v>2972</v>
      </c>
    </row>
    <row r="24" spans="1:2" ht="12.75">
      <c r="A24" s="52" t="s">
        <v>1220</v>
      </c>
      <c r="B24" s="51">
        <v>2990</v>
      </c>
    </row>
    <row r="25" spans="1:2" ht="12.75">
      <c r="A25" s="52" t="s">
        <v>1221</v>
      </c>
      <c r="B25" s="51">
        <v>2975</v>
      </c>
    </row>
    <row r="26" spans="1:2" ht="12.75">
      <c r="A26" s="52" t="s">
        <v>1222</v>
      </c>
      <c r="B26" s="51">
        <v>2980</v>
      </c>
    </row>
    <row r="27" spans="1:2" ht="12.75">
      <c r="A27" s="52" t="s">
        <v>1223</v>
      </c>
      <c r="B27" s="51">
        <v>4978</v>
      </c>
    </row>
    <row r="28" spans="1:2" ht="12.75">
      <c r="A28" s="52" t="s">
        <v>1224</v>
      </c>
      <c r="B28" s="51">
        <v>4964</v>
      </c>
    </row>
    <row r="29" spans="1:2" ht="12.75">
      <c r="A29" s="52" t="s">
        <v>1223</v>
      </c>
      <c r="B29" s="51">
        <v>4972</v>
      </c>
    </row>
    <row r="30" spans="1:2" ht="12.75">
      <c r="A30" s="52" t="s">
        <v>1223</v>
      </c>
      <c r="B30" s="51">
        <v>4972</v>
      </c>
    </row>
    <row r="31" spans="1:2" ht="12.75">
      <c r="A31" s="52" t="s">
        <v>1225</v>
      </c>
      <c r="B31" s="51">
        <v>4966</v>
      </c>
    </row>
    <row r="32" spans="1:2" ht="12.75">
      <c r="A32" s="52" t="s">
        <v>1226</v>
      </c>
      <c r="B32" s="51">
        <v>4970</v>
      </c>
    </row>
    <row r="33" spans="1:2" ht="24">
      <c r="A33" s="54" t="s">
        <v>1227</v>
      </c>
      <c r="B33" s="53">
        <v>4902</v>
      </c>
    </row>
    <row r="34" spans="1:2" ht="24">
      <c r="A34" s="54" t="s">
        <v>1228</v>
      </c>
      <c r="B34" s="53">
        <v>4622</v>
      </c>
    </row>
    <row r="35" spans="1:2" ht="36">
      <c r="A35" s="54" t="s">
        <v>1229</v>
      </c>
      <c r="B35" s="53">
        <v>4621</v>
      </c>
    </row>
    <row r="36" spans="1:2" ht="12.75">
      <c r="A36" s="53" t="s">
        <v>1230</v>
      </c>
      <c r="B36" s="53">
        <v>4640</v>
      </c>
    </row>
    <row r="37" spans="1:2" ht="24">
      <c r="A37" s="54" t="s">
        <v>1231</v>
      </c>
      <c r="B37" s="53">
        <v>4625</v>
      </c>
    </row>
    <row r="38" spans="1:2" ht="24">
      <c r="A38" s="54" t="s">
        <v>1232</v>
      </c>
      <c r="B38" s="53">
        <v>4623</v>
      </c>
    </row>
    <row r="39" spans="1:2" ht="12.75">
      <c r="A39" s="54" t="s">
        <v>1233</v>
      </c>
      <c r="B39" s="53">
        <v>4624</v>
      </c>
    </row>
    <row r="40" spans="1:2" ht="24">
      <c r="A40" s="54" t="s">
        <v>1234</v>
      </c>
      <c r="B40" s="53">
        <v>4626</v>
      </c>
    </row>
    <row r="41" spans="1:2" ht="24">
      <c r="A41" s="52" t="s">
        <v>1235</v>
      </c>
      <c r="B41" s="51">
        <v>4627</v>
      </c>
    </row>
    <row r="42" spans="1:2" ht="24">
      <c r="A42" s="52" t="s">
        <v>1236</v>
      </c>
      <c r="B42" s="51">
        <v>4632</v>
      </c>
    </row>
    <row r="43" spans="1:2" ht="12.75">
      <c r="A43" s="52" t="s">
        <v>1237</v>
      </c>
      <c r="B43" s="51">
        <v>4638</v>
      </c>
    </row>
    <row r="44" spans="1:2" ht="24">
      <c r="A44" s="52" t="s">
        <v>1238</v>
      </c>
      <c r="B44" s="51">
        <v>4275</v>
      </c>
    </row>
    <row r="45" spans="1:2" ht="12.75">
      <c r="A45" s="52" t="s">
        <v>1239</v>
      </c>
      <c r="B45" s="51">
        <v>4807</v>
      </c>
    </row>
    <row r="46" spans="1:2" ht="12.75">
      <c r="A46" s="52" t="s">
        <v>1240</v>
      </c>
      <c r="B46" s="51">
        <v>4230</v>
      </c>
    </row>
    <row r="47" spans="1:2" ht="12.75">
      <c r="A47" s="54" t="s">
        <v>1241</v>
      </c>
      <c r="B47" s="55">
        <v>4326</v>
      </c>
    </row>
    <row r="48" spans="1:2" ht="12.75">
      <c r="A48" s="52" t="s">
        <v>1242</v>
      </c>
      <c r="B48" s="51">
        <v>4965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E326"/>
  <sheetViews>
    <sheetView showGridLines="0" tabSelected="1" zoomScalePageLayoutView="0" workbookViewId="0" topLeftCell="A1">
      <selection activeCell="B1" sqref="B1:D1"/>
    </sheetView>
  </sheetViews>
  <sheetFormatPr defaultColWidth="11.421875" defaultRowHeight="12.75"/>
  <cols>
    <col min="1" max="1" width="33.28125" style="35" customWidth="1"/>
    <col min="2" max="2" width="41.57421875" style="0" bestFit="1" customWidth="1"/>
    <col min="3" max="3" width="41.57421875" style="0" customWidth="1"/>
    <col min="4" max="4" width="2.421875" style="0" customWidth="1"/>
    <col min="5" max="5" width="15.00390625" style="59" customWidth="1"/>
  </cols>
  <sheetData>
    <row r="1" spans="2:4" ht="41.25" customHeight="1" thickBot="1">
      <c r="B1" s="165" t="s">
        <v>1563</v>
      </c>
      <c r="C1" s="166"/>
      <c r="D1" s="166"/>
    </row>
    <row r="2" spans="1:4" ht="42.75" customHeight="1" thickBot="1">
      <c r="A2" s="171" t="s">
        <v>1461</v>
      </c>
      <c r="B2" s="172"/>
      <c r="C2" s="172"/>
      <c r="D2" s="94"/>
    </row>
    <row r="3" ht="12" customHeight="1" thickBot="1"/>
    <row r="4" spans="1:5" ht="17.25" customHeight="1">
      <c r="A4" s="163" t="s">
        <v>1307</v>
      </c>
      <c r="B4" s="164"/>
      <c r="C4" s="164"/>
      <c r="D4" s="69"/>
      <c r="E4" s="61" t="s">
        <v>1244</v>
      </c>
    </row>
    <row r="5" spans="1:4" ht="11.25" customHeight="1">
      <c r="A5" s="70"/>
      <c r="B5" s="36"/>
      <c r="C5" s="36"/>
      <c r="D5" s="71"/>
    </row>
    <row r="6" spans="1:4" ht="12.75">
      <c r="A6" s="81" t="s">
        <v>1444</v>
      </c>
      <c r="B6" s="169" t="s">
        <v>1462</v>
      </c>
      <c r="C6" s="170"/>
      <c r="D6" s="72"/>
    </row>
    <row r="7" spans="1:4" ht="11.25" customHeight="1">
      <c r="A7" s="73"/>
      <c r="B7" s="74"/>
      <c r="C7" s="74"/>
      <c r="D7" s="75"/>
    </row>
    <row r="8" spans="1:4" ht="12" customHeight="1">
      <c r="A8" s="76"/>
      <c r="B8" s="77"/>
      <c r="C8" s="77"/>
      <c r="D8" s="78"/>
    </row>
    <row r="9" spans="1:4" ht="51.75" customHeight="1">
      <c r="A9" s="138" t="s">
        <v>1445</v>
      </c>
      <c r="B9" s="176" t="s">
        <v>1463</v>
      </c>
      <c r="C9" s="177"/>
      <c r="D9" s="72"/>
    </row>
    <row r="10" spans="1:4" ht="12.75" customHeight="1">
      <c r="A10" s="73"/>
      <c r="B10" s="74"/>
      <c r="C10" s="74"/>
      <c r="D10" s="75"/>
    </row>
    <row r="11" spans="1:4" ht="12.75" customHeight="1">
      <c r="A11" s="76" t="s">
        <v>1305</v>
      </c>
      <c r="B11" s="79"/>
      <c r="C11" s="79"/>
      <c r="D11" s="80"/>
    </row>
    <row r="12" spans="1:4" ht="12.75" customHeight="1">
      <c r="A12" s="81"/>
      <c r="B12" s="25"/>
      <c r="C12" s="25"/>
      <c r="D12" s="82"/>
    </row>
    <row r="13" spans="1:4" ht="12.75" customHeight="1">
      <c r="A13" s="81" t="s">
        <v>1446</v>
      </c>
      <c r="B13" s="46">
        <v>40665</v>
      </c>
      <c r="C13" s="25" t="s">
        <v>1243</v>
      </c>
      <c r="D13" s="82"/>
    </row>
    <row r="14" spans="1:4" ht="12.75" customHeight="1">
      <c r="A14" s="83"/>
      <c r="B14" s="63"/>
      <c r="C14" s="25"/>
      <c r="D14" s="82"/>
    </row>
    <row r="15" spans="1:4" ht="12.75" customHeight="1">
      <c r="A15" s="81" t="s">
        <v>1280</v>
      </c>
      <c r="B15" s="46"/>
      <c r="C15" s="25" t="s">
        <v>1243</v>
      </c>
      <c r="D15" s="82"/>
    </row>
    <row r="16" spans="1:4" ht="12.75" customHeight="1">
      <c r="A16" s="83"/>
      <c r="B16" s="63"/>
      <c r="C16" s="25"/>
      <c r="D16" s="82"/>
    </row>
    <row r="17" spans="1:4" ht="13.5" customHeight="1">
      <c r="A17" s="81" t="s">
        <v>1281</v>
      </c>
      <c r="B17" s="46">
        <v>40666</v>
      </c>
      <c r="C17" s="25" t="s">
        <v>1243</v>
      </c>
      <c r="D17" s="82"/>
    </row>
    <row r="18" spans="1:4" ht="12.75">
      <c r="A18" s="73"/>
      <c r="B18" s="74"/>
      <c r="C18" s="74"/>
      <c r="D18" s="75"/>
    </row>
    <row r="19" spans="1:4" ht="12.75">
      <c r="A19" s="90" t="s">
        <v>1447</v>
      </c>
      <c r="B19" s="25"/>
      <c r="C19" s="25"/>
      <c r="D19" s="82"/>
    </row>
    <row r="20" spans="1:4" ht="12.75">
      <c r="A20" s="87" t="s">
        <v>1303</v>
      </c>
      <c r="B20" s="167" t="s">
        <v>1459</v>
      </c>
      <c r="C20" s="168"/>
      <c r="D20" s="88"/>
    </row>
    <row r="21" spans="1:4" ht="12.75">
      <c r="A21" s="87" t="s">
        <v>1123</v>
      </c>
      <c r="B21" s="167" t="s">
        <v>1464</v>
      </c>
      <c r="C21" s="168"/>
      <c r="D21" s="88"/>
    </row>
    <row r="22" spans="1:4" ht="12.75">
      <c r="A22" s="89" t="s">
        <v>1124</v>
      </c>
      <c r="B22" s="167" t="s">
        <v>1460</v>
      </c>
      <c r="C22" s="168"/>
      <c r="D22" s="88"/>
    </row>
    <row r="23" spans="1:4" ht="12.75">
      <c r="A23" s="87" t="s">
        <v>1125</v>
      </c>
      <c r="B23" s="140">
        <v>34064</v>
      </c>
      <c r="C23" s="45"/>
      <c r="D23" s="88"/>
    </row>
    <row r="24" spans="1:4" ht="12.75">
      <c r="A24" s="89" t="s">
        <v>1304</v>
      </c>
      <c r="B24" s="175" t="s">
        <v>1465</v>
      </c>
      <c r="C24" s="168"/>
      <c r="D24" s="88"/>
    </row>
    <row r="25" spans="1:4" ht="12.75">
      <c r="A25" s="73"/>
      <c r="B25" s="74"/>
      <c r="C25" s="74"/>
      <c r="D25" s="75"/>
    </row>
    <row r="26" spans="1:4" ht="12.75">
      <c r="A26" s="76"/>
      <c r="B26" s="77"/>
      <c r="C26" s="77"/>
      <c r="D26" s="78"/>
    </row>
    <row r="27" spans="1:4" ht="12.75">
      <c r="A27" s="90" t="s">
        <v>1448</v>
      </c>
      <c r="B27" s="25"/>
      <c r="C27" s="25"/>
      <c r="D27" s="88"/>
    </row>
    <row r="28" spans="1:4" ht="12.75">
      <c r="A28" s="87" t="s">
        <v>1303</v>
      </c>
      <c r="B28" s="167" t="s">
        <v>1466</v>
      </c>
      <c r="C28" s="168"/>
      <c r="D28" s="88"/>
    </row>
    <row r="29" spans="1:4" ht="12.75">
      <c r="A29" s="87" t="s">
        <v>1123</v>
      </c>
      <c r="B29" s="167" t="s">
        <v>1467</v>
      </c>
      <c r="C29" s="168"/>
      <c r="D29" s="88"/>
    </row>
    <row r="30" spans="1:4" ht="12.75">
      <c r="A30" s="89" t="s">
        <v>1124</v>
      </c>
      <c r="B30" s="167" t="s">
        <v>1468</v>
      </c>
      <c r="C30" s="168"/>
      <c r="D30" s="88"/>
    </row>
    <row r="31" spans="1:4" ht="12.75">
      <c r="A31" s="87" t="s">
        <v>1125</v>
      </c>
      <c r="B31" s="140">
        <v>48000</v>
      </c>
      <c r="C31" s="45"/>
      <c r="D31" s="88"/>
    </row>
    <row r="32" spans="1:4" ht="12.75">
      <c r="A32" s="89" t="s">
        <v>1304</v>
      </c>
      <c r="B32" s="175" t="s">
        <v>1469</v>
      </c>
      <c r="C32" s="168"/>
      <c r="D32" s="88"/>
    </row>
    <row r="33" spans="1:4" ht="13.5" thickBot="1">
      <c r="A33" s="91"/>
      <c r="B33" s="92"/>
      <c r="C33" s="92"/>
      <c r="D33" s="93"/>
    </row>
    <row r="34" spans="1:4" ht="13.5" thickBot="1">
      <c r="A34" s="95"/>
      <c r="B34" s="96"/>
      <c r="C34" s="96"/>
      <c r="D34" s="97"/>
    </row>
    <row r="35" spans="1:4" ht="15">
      <c r="A35" s="163" t="s">
        <v>1306</v>
      </c>
      <c r="B35" s="164"/>
      <c r="C35" s="164"/>
      <c r="D35" s="69"/>
    </row>
    <row r="36" spans="1:4" ht="13.5" customHeight="1">
      <c r="A36" s="81"/>
      <c r="B36" s="112" t="s">
        <v>1312</v>
      </c>
      <c r="C36" s="112" t="s">
        <v>1313</v>
      </c>
      <c r="D36" s="82"/>
    </row>
    <row r="37" spans="1:4" ht="12.75">
      <c r="A37" s="87" t="s">
        <v>1449</v>
      </c>
      <c r="B37" s="133" t="s">
        <v>1384</v>
      </c>
      <c r="C37" s="133" t="s">
        <v>1386</v>
      </c>
      <c r="D37" s="88"/>
    </row>
    <row r="38" spans="1:4" ht="12.75">
      <c r="A38" s="87" t="s">
        <v>1562</v>
      </c>
      <c r="B38" s="133"/>
      <c r="C38" s="133"/>
      <c r="D38" s="88"/>
    </row>
    <row r="39" spans="1:4" ht="12.75">
      <c r="A39" s="87" t="s">
        <v>1314</v>
      </c>
      <c r="B39" s="133"/>
      <c r="C39" s="133"/>
      <c r="D39" s="88"/>
    </row>
    <row r="40" spans="1:4" ht="12.75" customHeight="1">
      <c r="A40" s="73"/>
      <c r="B40" s="74"/>
      <c r="C40" s="74"/>
      <c r="D40" s="75"/>
    </row>
    <row r="41" spans="1:4" ht="12.75" customHeight="1">
      <c r="A41" s="76"/>
      <c r="B41" s="77"/>
      <c r="C41" s="77"/>
      <c r="D41" s="78"/>
    </row>
    <row r="42" spans="1:4" ht="12.75" customHeight="1">
      <c r="A42" s="87" t="s">
        <v>1450</v>
      </c>
      <c r="B42" s="173" t="s">
        <v>1275</v>
      </c>
      <c r="C42" s="174"/>
      <c r="D42" s="88"/>
    </row>
    <row r="43" spans="1:4" ht="12.75" customHeight="1">
      <c r="A43" s="87" t="s">
        <v>1120</v>
      </c>
      <c r="B43" s="173"/>
      <c r="C43" s="174"/>
      <c r="D43" s="88"/>
    </row>
    <row r="44" spans="1:4" ht="12.75" customHeight="1">
      <c r="A44" s="87" t="s">
        <v>1121</v>
      </c>
      <c r="B44" s="173"/>
      <c r="C44" s="174"/>
      <c r="D44" s="88"/>
    </row>
    <row r="45" spans="1:4" ht="12.75" customHeight="1" thickBot="1">
      <c r="A45" s="84"/>
      <c r="B45" s="85"/>
      <c r="C45" s="85"/>
      <c r="D45" s="86"/>
    </row>
    <row r="46" spans="1:4" ht="13.5" thickBot="1">
      <c r="A46" s="37"/>
      <c r="B46" s="25"/>
      <c r="C46" s="25"/>
      <c r="D46" s="25"/>
    </row>
    <row r="47" spans="1:5" ht="15.75" thickBot="1">
      <c r="A47" s="163" t="s">
        <v>1308</v>
      </c>
      <c r="B47" s="164"/>
      <c r="C47" s="164"/>
      <c r="D47" s="69"/>
      <c r="E47" s="98"/>
    </row>
    <row r="48" spans="1:5" ht="12.75">
      <c r="A48" s="99"/>
      <c r="B48" s="100"/>
      <c r="C48" s="100"/>
      <c r="D48" s="101"/>
      <c r="E48" s="98"/>
    </row>
    <row r="49" spans="1:5" ht="12.75">
      <c r="A49" s="102" t="s">
        <v>1451</v>
      </c>
      <c r="B49" s="169" t="s">
        <v>1457</v>
      </c>
      <c r="C49" s="170"/>
      <c r="D49" s="82"/>
      <c r="E49" s="98"/>
    </row>
    <row r="50" spans="1:5" ht="13.5" customHeight="1">
      <c r="A50" s="81"/>
      <c r="B50" s="26"/>
      <c r="C50" s="26"/>
      <c r="D50" s="72"/>
      <c r="E50" s="98"/>
    </row>
    <row r="51" spans="1:5" ht="13.5" customHeight="1">
      <c r="A51" s="102" t="s">
        <v>1452</v>
      </c>
      <c r="B51" s="169" t="s">
        <v>1457</v>
      </c>
      <c r="C51" s="170"/>
      <c r="D51" s="82"/>
      <c r="E51" s="98"/>
    </row>
    <row r="52" spans="1:4" ht="12.75" customHeight="1" thickBot="1">
      <c r="A52" s="103"/>
      <c r="B52" s="104"/>
      <c r="C52" s="104"/>
      <c r="D52" s="105"/>
    </row>
    <row r="53" ht="13.5" thickBot="1"/>
    <row r="54" spans="1:4" ht="15.75" thickBot="1">
      <c r="A54" s="163" t="s">
        <v>1309</v>
      </c>
      <c r="B54" s="164"/>
      <c r="C54" s="164"/>
      <c r="D54" s="69"/>
    </row>
    <row r="55" spans="1:4" ht="12.75">
      <c r="A55" s="99"/>
      <c r="B55" s="106"/>
      <c r="C55" s="106"/>
      <c r="D55" s="101"/>
    </row>
    <row r="56" spans="1:5" ht="26.25">
      <c r="A56" s="139" t="s">
        <v>1453</v>
      </c>
      <c r="B56" s="176" t="s">
        <v>1560</v>
      </c>
      <c r="C56" s="178"/>
      <c r="D56" s="88"/>
      <c r="E56" s="98"/>
    </row>
    <row r="57" spans="1:5" ht="12.75">
      <c r="A57" s="107"/>
      <c r="B57" s="108"/>
      <c r="C57" s="109"/>
      <c r="D57" s="110"/>
      <c r="E57" s="98"/>
    </row>
    <row r="58" spans="1:5" ht="12.75">
      <c r="A58" s="76"/>
      <c r="B58" s="77"/>
      <c r="C58" s="77"/>
      <c r="D58" s="78"/>
      <c r="E58" s="98"/>
    </row>
    <row r="59" spans="1:4" ht="12.75">
      <c r="A59" s="81" t="s">
        <v>1454</v>
      </c>
      <c r="B59" s="183" t="s">
        <v>1561</v>
      </c>
      <c r="C59" s="184"/>
      <c r="D59" s="82"/>
    </row>
    <row r="60" spans="1:4" ht="12.75">
      <c r="A60" s="135" t="s">
        <v>1310</v>
      </c>
      <c r="B60" s="185"/>
      <c r="C60" s="160"/>
      <c r="D60" s="82"/>
    </row>
    <row r="61" spans="1:4" ht="13.5" thickBot="1">
      <c r="A61" s="103"/>
      <c r="B61" s="104"/>
      <c r="C61" s="104"/>
      <c r="D61" s="105"/>
    </row>
    <row r="62" spans="1:4" ht="13.5" thickBot="1">
      <c r="A62" s="26"/>
      <c r="B62" s="25"/>
      <c r="C62" s="25"/>
      <c r="D62" s="25"/>
    </row>
    <row r="63" spans="1:4" ht="15.75" thickBot="1">
      <c r="A63" s="163" t="s">
        <v>1311</v>
      </c>
      <c r="B63" s="164"/>
      <c r="C63" s="164"/>
      <c r="D63" s="69"/>
    </row>
    <row r="64" spans="1:4" ht="12.75">
      <c r="A64" s="99"/>
      <c r="B64" s="106"/>
      <c r="C64" s="106"/>
      <c r="D64" s="101"/>
    </row>
    <row r="65" spans="1:4" ht="12.75">
      <c r="A65" s="81" t="s">
        <v>1455</v>
      </c>
      <c r="B65" s="179" t="s">
        <v>1458</v>
      </c>
      <c r="C65" s="180"/>
      <c r="D65" s="82"/>
    </row>
    <row r="66" spans="1:4" ht="12.75">
      <c r="A66" s="135" t="s">
        <v>1443</v>
      </c>
      <c r="B66" s="181"/>
      <c r="C66" s="182"/>
      <c r="D66" s="82"/>
    </row>
    <row r="67" spans="1:4" ht="12.75">
      <c r="A67" s="73"/>
      <c r="B67" s="128"/>
      <c r="C67" s="128"/>
      <c r="D67" s="129"/>
    </row>
    <row r="68" spans="1:4" ht="12.75">
      <c r="A68" s="130"/>
      <c r="B68" s="77"/>
      <c r="C68" s="77"/>
      <c r="D68" s="78"/>
    </row>
    <row r="69" spans="1:4" ht="12.75">
      <c r="A69" s="81" t="s">
        <v>1456</v>
      </c>
      <c r="B69" s="111" t="s">
        <v>1440</v>
      </c>
      <c r="C69" s="132"/>
      <c r="D69" s="82"/>
    </row>
    <row r="70" spans="1:4" ht="12.75">
      <c r="A70" s="131"/>
      <c r="B70" s="111" t="s">
        <v>1441</v>
      </c>
      <c r="C70" s="132">
        <v>5000</v>
      </c>
      <c r="D70" s="82"/>
    </row>
    <row r="71" spans="1:4" ht="13.5" thickBot="1">
      <c r="A71" s="103"/>
      <c r="B71" s="104"/>
      <c r="C71" s="104"/>
      <c r="D71" s="105"/>
    </row>
    <row r="72" spans="1:5" s="35" customFormat="1" ht="12.75">
      <c r="A72" s="26"/>
      <c r="B72" s="26"/>
      <c r="C72" s="26"/>
      <c r="D72" s="26"/>
      <c r="E72" s="60"/>
    </row>
    <row r="73" spans="2:5" ht="12.75">
      <c r="B73" s="35"/>
      <c r="C73" s="35"/>
      <c r="D73" s="35"/>
      <c r="E73" s="35"/>
    </row>
    <row r="74" spans="2:5" ht="12.75">
      <c r="B74" s="35"/>
      <c r="C74" s="35"/>
      <c r="D74" s="35"/>
      <c r="E74" s="35"/>
    </row>
    <row r="75" spans="2:5" ht="12.75">
      <c r="B75" s="35"/>
      <c r="C75" s="35"/>
      <c r="D75" s="35"/>
      <c r="E75" s="35"/>
    </row>
    <row r="76" spans="2:5" ht="12.75">
      <c r="B76" s="35"/>
      <c r="C76" s="35"/>
      <c r="D76" s="35"/>
      <c r="E76" s="35"/>
    </row>
    <row r="77" spans="2:5" ht="12.75">
      <c r="B77" s="35"/>
      <c r="C77" s="35"/>
      <c r="D77" s="35"/>
      <c r="E77" s="35"/>
    </row>
    <row r="78" spans="2:5" ht="12.75">
      <c r="B78" s="35"/>
      <c r="C78" s="35"/>
      <c r="D78" s="35"/>
      <c r="E78" s="35"/>
    </row>
    <row r="79" spans="2:5" ht="12.75">
      <c r="B79" s="35"/>
      <c r="C79" s="35"/>
      <c r="D79" s="35"/>
      <c r="E79" s="35"/>
    </row>
    <row r="80" spans="2:5" ht="12.75">
      <c r="B80" s="35"/>
      <c r="C80" s="35"/>
      <c r="D80" s="35"/>
      <c r="E80" s="35"/>
    </row>
    <row r="81" spans="2:5" ht="12.75">
      <c r="B81" s="35"/>
      <c r="C81" s="35"/>
      <c r="D81" s="35"/>
      <c r="E81" s="35"/>
    </row>
    <row r="82" spans="2:5" ht="12.75">
      <c r="B82" s="35"/>
      <c r="C82" s="35"/>
      <c r="D82" s="35"/>
      <c r="E82" s="35"/>
    </row>
    <row r="83" spans="2:5" ht="12.75">
      <c r="B83" s="35"/>
      <c r="C83" s="35"/>
      <c r="D83" s="35"/>
      <c r="E83" s="35"/>
    </row>
    <row r="84" spans="2:5" ht="12.75">
      <c r="B84" s="35"/>
      <c r="C84" s="35"/>
      <c r="D84" s="35"/>
      <c r="E84" s="35"/>
    </row>
    <row r="85" spans="2:5" ht="12.75">
      <c r="B85" s="35"/>
      <c r="C85" s="35"/>
      <c r="D85" s="35"/>
      <c r="E85" s="35"/>
    </row>
    <row r="86" spans="2:5" ht="12.75">
      <c r="B86" s="35"/>
      <c r="C86" s="35"/>
      <c r="D86" s="35"/>
      <c r="E86" s="35"/>
    </row>
    <row r="87" spans="2:5" ht="12.75">
      <c r="B87" s="35"/>
      <c r="C87" s="35"/>
      <c r="D87" s="35"/>
      <c r="E87" s="35"/>
    </row>
    <row r="88" spans="2:5" ht="12.75">
      <c r="B88" s="35"/>
      <c r="C88" s="35"/>
      <c r="D88" s="35"/>
      <c r="E88" s="35"/>
    </row>
    <row r="89" spans="2:5" ht="12.75">
      <c r="B89" s="35"/>
      <c r="C89" s="35"/>
      <c r="D89" s="35"/>
      <c r="E89" s="35"/>
    </row>
    <row r="90" spans="2:5" ht="12.75">
      <c r="B90" s="35"/>
      <c r="C90" s="35"/>
      <c r="D90" s="35"/>
      <c r="E90" s="35"/>
    </row>
    <row r="91" spans="2:5" ht="12.75">
      <c r="B91" s="35"/>
      <c r="C91" s="35"/>
      <c r="D91" s="35"/>
      <c r="E91" s="35"/>
    </row>
    <row r="92" spans="2:5" ht="12.75">
      <c r="B92" s="35"/>
      <c r="C92" s="35"/>
      <c r="D92" s="35"/>
      <c r="E92" s="35"/>
    </row>
    <row r="93" spans="2:5" ht="12.75">
      <c r="B93" s="35"/>
      <c r="C93" s="35"/>
      <c r="D93" s="35"/>
      <c r="E93" s="35"/>
    </row>
    <row r="94" spans="2:5" ht="12.75">
      <c r="B94" s="35"/>
      <c r="C94" s="35"/>
      <c r="D94" s="35"/>
      <c r="E94" s="35"/>
    </row>
    <row r="95" spans="2:5" ht="12.75">
      <c r="B95" s="35"/>
      <c r="C95" s="35"/>
      <c r="D95" s="35"/>
      <c r="E95" s="35"/>
    </row>
    <row r="96" spans="2:5" ht="12.75">
      <c r="B96" s="35"/>
      <c r="C96" s="35"/>
      <c r="D96" s="35"/>
      <c r="E96" s="35"/>
    </row>
    <row r="97" spans="2:5" ht="12.75">
      <c r="B97" s="35"/>
      <c r="C97" s="35"/>
      <c r="D97" s="35"/>
      <c r="E97" s="35"/>
    </row>
    <row r="98" spans="2:5" ht="12.75">
      <c r="B98" s="35"/>
      <c r="C98" s="35"/>
      <c r="D98" s="35"/>
      <c r="E98" s="35"/>
    </row>
    <row r="99" spans="2:5" ht="12.75">
      <c r="B99" s="35"/>
      <c r="C99" s="35"/>
      <c r="D99" s="35"/>
      <c r="E99" s="35"/>
    </row>
    <row r="100" spans="2:5" ht="12.75">
      <c r="B100" s="35"/>
      <c r="C100" s="35"/>
      <c r="D100" s="35"/>
      <c r="E100" s="35"/>
    </row>
    <row r="101" spans="2:5" ht="12.75">
      <c r="B101" s="35"/>
      <c r="C101" s="35"/>
      <c r="D101" s="35"/>
      <c r="E101" s="35"/>
    </row>
    <row r="102" spans="2:5" ht="12.75">
      <c r="B102" s="35"/>
      <c r="C102" s="35"/>
      <c r="D102" s="35"/>
      <c r="E102" s="35"/>
    </row>
    <row r="103" spans="2:5" ht="12.75">
      <c r="B103" s="35"/>
      <c r="C103" s="35"/>
      <c r="D103" s="35"/>
      <c r="E103" s="35"/>
    </row>
    <row r="104" spans="2:5" ht="12.75">
      <c r="B104" s="35"/>
      <c r="C104" s="35"/>
      <c r="D104" s="35"/>
      <c r="E104" s="35"/>
    </row>
    <row r="105" spans="2:5" ht="12.75">
      <c r="B105" s="35"/>
      <c r="C105" s="35"/>
      <c r="D105" s="35"/>
      <c r="E105" s="35"/>
    </row>
    <row r="106" spans="2:5" ht="12.75">
      <c r="B106" s="35"/>
      <c r="C106" s="35"/>
      <c r="D106" s="35"/>
      <c r="E106" s="35"/>
    </row>
    <row r="107" spans="2:5" ht="12.75">
      <c r="B107" s="35"/>
      <c r="C107" s="35"/>
      <c r="D107" s="35"/>
      <c r="E107" s="35"/>
    </row>
    <row r="108" spans="2:5" ht="12.75">
      <c r="B108" s="35"/>
      <c r="C108" s="35"/>
      <c r="D108" s="35"/>
      <c r="E108" s="35"/>
    </row>
    <row r="109" spans="2:5" ht="12.75">
      <c r="B109" s="35"/>
      <c r="C109" s="35"/>
      <c r="D109" s="35"/>
      <c r="E109" s="35"/>
    </row>
    <row r="110" spans="2:5" ht="12.75">
      <c r="B110" s="35"/>
      <c r="C110" s="35"/>
      <c r="D110" s="35"/>
      <c r="E110" s="35"/>
    </row>
    <row r="111" spans="2:5" ht="12.75">
      <c r="B111" s="35"/>
      <c r="C111" s="35"/>
      <c r="D111" s="35"/>
      <c r="E111" s="35"/>
    </row>
    <row r="112" spans="2:5" ht="12.75">
      <c r="B112" s="35"/>
      <c r="C112" s="35"/>
      <c r="D112" s="35"/>
      <c r="E112" s="35"/>
    </row>
    <row r="113" spans="2:5" ht="12.75">
      <c r="B113" s="35"/>
      <c r="C113" s="35"/>
      <c r="D113" s="35"/>
      <c r="E113" s="35"/>
    </row>
    <row r="114" spans="2:5" ht="12.75">
      <c r="B114" s="35"/>
      <c r="C114" s="35"/>
      <c r="D114" s="35"/>
      <c r="E114" s="35"/>
    </row>
    <row r="115" spans="2:5" ht="12.75">
      <c r="B115" s="35"/>
      <c r="C115" s="35"/>
      <c r="D115" s="35"/>
      <c r="E115" s="35"/>
    </row>
    <row r="116" spans="2:5" ht="12.75">
      <c r="B116" s="35"/>
      <c r="C116" s="35"/>
      <c r="D116" s="35"/>
      <c r="E116" s="35"/>
    </row>
    <row r="117" spans="2:5" ht="12.75">
      <c r="B117" s="35"/>
      <c r="C117" s="35"/>
      <c r="D117" s="35"/>
      <c r="E117" s="35"/>
    </row>
    <row r="118" spans="2:5" ht="12.75">
      <c r="B118" s="35"/>
      <c r="C118" s="35"/>
      <c r="D118" s="35"/>
      <c r="E118" s="35"/>
    </row>
    <row r="119" spans="2:5" ht="12.75">
      <c r="B119" s="35"/>
      <c r="C119" s="35"/>
      <c r="D119" s="35"/>
      <c r="E119" s="35"/>
    </row>
    <row r="120" spans="2:5" ht="12.75">
      <c r="B120" s="35"/>
      <c r="C120" s="35"/>
      <c r="D120" s="35"/>
      <c r="E120" s="35"/>
    </row>
    <row r="121" spans="2:5" ht="12.75">
      <c r="B121" s="35"/>
      <c r="C121" s="35"/>
      <c r="D121" s="35"/>
      <c r="E121" s="35"/>
    </row>
    <row r="122" spans="2:5" ht="12.75">
      <c r="B122" s="35"/>
      <c r="C122" s="35"/>
      <c r="D122" s="35"/>
      <c r="E122" s="35"/>
    </row>
    <row r="123" spans="2:5" ht="12.75">
      <c r="B123" s="35"/>
      <c r="C123" s="35"/>
      <c r="D123" s="35"/>
      <c r="E123" s="35"/>
    </row>
    <row r="124" spans="2:5" ht="12.75">
      <c r="B124" s="35"/>
      <c r="C124" s="35"/>
      <c r="D124" s="35"/>
      <c r="E124" s="35"/>
    </row>
    <row r="125" spans="2:5" ht="12.75">
      <c r="B125" s="35"/>
      <c r="C125" s="35"/>
      <c r="D125" s="35"/>
      <c r="E125" s="35"/>
    </row>
    <row r="126" spans="2:5" ht="12.75">
      <c r="B126" s="35"/>
      <c r="C126" s="35"/>
      <c r="D126" s="35"/>
      <c r="E126" s="35"/>
    </row>
    <row r="127" spans="2:5" ht="12.75">
      <c r="B127" s="35"/>
      <c r="C127" s="35"/>
      <c r="D127" s="35"/>
      <c r="E127" s="35"/>
    </row>
    <row r="128" spans="2:5" ht="12.75">
      <c r="B128" s="35"/>
      <c r="C128" s="35"/>
      <c r="D128" s="35"/>
      <c r="E128" s="35"/>
    </row>
    <row r="129" spans="2:5" ht="12.75">
      <c r="B129" s="35"/>
      <c r="C129" s="35"/>
      <c r="D129" s="35"/>
      <c r="E129" s="35"/>
    </row>
    <row r="130" spans="2:5" ht="12.75">
      <c r="B130" s="35"/>
      <c r="C130" s="35"/>
      <c r="D130" s="35"/>
      <c r="E130" s="35"/>
    </row>
    <row r="131" spans="2:5" ht="12.75">
      <c r="B131" s="35"/>
      <c r="C131" s="35"/>
      <c r="D131" s="35"/>
      <c r="E131" s="35"/>
    </row>
    <row r="132" spans="2:5" ht="12.75">
      <c r="B132" s="35"/>
      <c r="C132" s="35"/>
      <c r="D132" s="35"/>
      <c r="E132" s="35"/>
    </row>
    <row r="133" spans="2:5" ht="12.75">
      <c r="B133" s="35"/>
      <c r="C133" s="35"/>
      <c r="D133" s="35"/>
      <c r="E133" s="35"/>
    </row>
    <row r="134" spans="2:5" ht="12.75">
      <c r="B134" s="35"/>
      <c r="C134" s="35"/>
      <c r="D134" s="35"/>
      <c r="E134" s="35"/>
    </row>
    <row r="135" spans="2:5" ht="12.75">
      <c r="B135" s="35"/>
      <c r="C135" s="35"/>
      <c r="D135" s="35"/>
      <c r="E135" s="35"/>
    </row>
    <row r="136" spans="2:5" ht="12.75">
      <c r="B136" s="35"/>
      <c r="C136" s="35"/>
      <c r="D136" s="35"/>
      <c r="E136" s="35"/>
    </row>
    <row r="137" spans="2:5" ht="12.75">
      <c r="B137" s="35"/>
      <c r="C137" s="35"/>
      <c r="D137" s="35"/>
      <c r="E137" s="35"/>
    </row>
    <row r="138" spans="2:5" ht="12.75">
      <c r="B138" s="35"/>
      <c r="C138" s="35"/>
      <c r="D138" s="35"/>
      <c r="E138" s="35"/>
    </row>
    <row r="139" spans="2:5" ht="12.75">
      <c r="B139" s="35"/>
      <c r="C139" s="35"/>
      <c r="D139" s="35"/>
      <c r="E139" s="35"/>
    </row>
    <row r="140" spans="2:5" ht="12.75">
      <c r="B140" s="35"/>
      <c r="C140" s="35"/>
      <c r="D140" s="35"/>
      <c r="E140" s="35"/>
    </row>
    <row r="141" spans="2:5" ht="12.75">
      <c r="B141" s="35"/>
      <c r="C141" s="35"/>
      <c r="D141" s="35"/>
      <c r="E141" s="35"/>
    </row>
    <row r="142" spans="2:5" ht="12.75">
      <c r="B142" s="35"/>
      <c r="C142" s="35"/>
      <c r="D142" s="35"/>
      <c r="E142" s="35"/>
    </row>
    <row r="143" spans="2:5" ht="12.75">
      <c r="B143" s="35"/>
      <c r="C143" s="35"/>
      <c r="D143" s="35"/>
      <c r="E143" s="35"/>
    </row>
    <row r="144" spans="2:5" ht="12.75">
      <c r="B144" s="35"/>
      <c r="C144" s="35"/>
      <c r="D144" s="35"/>
      <c r="E144" s="35"/>
    </row>
    <row r="145" spans="2:5" ht="12.75">
      <c r="B145" s="35"/>
      <c r="C145" s="35"/>
      <c r="D145" s="35"/>
      <c r="E145" s="35"/>
    </row>
    <row r="146" spans="2:5" ht="12.75">
      <c r="B146" s="35"/>
      <c r="C146" s="35"/>
      <c r="D146" s="35"/>
      <c r="E146" s="35"/>
    </row>
    <row r="147" spans="2:5" ht="12.75">
      <c r="B147" s="35"/>
      <c r="C147" s="35"/>
      <c r="D147" s="35"/>
      <c r="E147" s="35"/>
    </row>
    <row r="148" spans="2:5" ht="12.75">
      <c r="B148" s="35"/>
      <c r="C148" s="35"/>
      <c r="D148" s="35"/>
      <c r="E148" s="35"/>
    </row>
    <row r="149" spans="2:5" ht="12.75">
      <c r="B149" s="35"/>
      <c r="C149" s="35"/>
      <c r="D149" s="35"/>
      <c r="E149" s="35"/>
    </row>
    <row r="150" spans="2:5" ht="12.75">
      <c r="B150" s="35"/>
      <c r="C150" s="35"/>
      <c r="D150" s="35"/>
      <c r="E150" s="35"/>
    </row>
    <row r="151" spans="2:5" ht="12.75">
      <c r="B151" s="35"/>
      <c r="C151" s="35"/>
      <c r="D151" s="35"/>
      <c r="E151" s="35"/>
    </row>
    <row r="152" spans="2:5" ht="12.75">
      <c r="B152" s="35"/>
      <c r="C152" s="35"/>
      <c r="D152" s="35"/>
      <c r="E152" s="35"/>
    </row>
    <row r="153" spans="2:5" ht="12.75">
      <c r="B153" s="35"/>
      <c r="C153" s="35"/>
      <c r="D153" s="35"/>
      <c r="E153" s="35"/>
    </row>
    <row r="154" spans="2:5" ht="12.75">
      <c r="B154" s="35"/>
      <c r="C154" s="35"/>
      <c r="D154" s="35"/>
      <c r="E154" s="35"/>
    </row>
    <row r="155" spans="2:5" ht="12.75">
      <c r="B155" s="35"/>
      <c r="C155" s="35"/>
      <c r="D155" s="35"/>
      <c r="E155" s="35"/>
    </row>
    <row r="156" spans="2:5" ht="12.75">
      <c r="B156" s="35"/>
      <c r="C156" s="35"/>
      <c r="D156" s="35"/>
      <c r="E156" s="35"/>
    </row>
    <row r="157" spans="2:5" ht="12.75">
      <c r="B157" s="35"/>
      <c r="C157" s="35"/>
      <c r="D157" s="35"/>
      <c r="E157" s="35"/>
    </row>
    <row r="158" spans="2:5" ht="12.75">
      <c r="B158" s="35"/>
      <c r="C158" s="35"/>
      <c r="D158" s="35"/>
      <c r="E158" s="35"/>
    </row>
    <row r="159" spans="2:5" ht="12.75">
      <c r="B159" s="35"/>
      <c r="C159" s="35"/>
      <c r="D159" s="35"/>
      <c r="E159" s="35"/>
    </row>
    <row r="160" spans="2:5" ht="12.75">
      <c r="B160" s="35"/>
      <c r="C160" s="35"/>
      <c r="D160" s="35"/>
      <c r="E160" s="35"/>
    </row>
    <row r="161" spans="2:5" ht="12.75">
      <c r="B161" s="35"/>
      <c r="C161" s="35"/>
      <c r="D161" s="35"/>
      <c r="E161" s="35"/>
    </row>
    <row r="162" spans="2:5" ht="12.75">
      <c r="B162" s="35"/>
      <c r="C162" s="35"/>
      <c r="D162" s="35"/>
      <c r="E162" s="35"/>
    </row>
    <row r="163" spans="2:5" ht="12.75">
      <c r="B163" s="35"/>
      <c r="C163" s="35"/>
      <c r="D163" s="35"/>
      <c r="E163" s="35"/>
    </row>
    <row r="164" spans="2:5" ht="12.75">
      <c r="B164" s="35"/>
      <c r="C164" s="35"/>
      <c r="D164" s="35"/>
      <c r="E164" s="35"/>
    </row>
    <row r="165" spans="2:5" ht="12.75">
      <c r="B165" s="35"/>
      <c r="C165" s="35"/>
      <c r="D165" s="35"/>
      <c r="E165" s="35"/>
    </row>
    <row r="166" spans="2:5" ht="12.75">
      <c r="B166" s="35"/>
      <c r="C166" s="35"/>
      <c r="D166" s="35"/>
      <c r="E166" s="35"/>
    </row>
    <row r="167" spans="2:5" ht="12.75">
      <c r="B167" s="35"/>
      <c r="C167" s="35"/>
      <c r="D167" s="35"/>
      <c r="E167" s="35"/>
    </row>
    <row r="168" spans="2:5" ht="12.75">
      <c r="B168" s="35"/>
      <c r="C168" s="35"/>
      <c r="D168" s="35"/>
      <c r="E168" s="35"/>
    </row>
    <row r="169" spans="2:5" ht="12.75">
      <c r="B169" s="35"/>
      <c r="C169" s="35"/>
      <c r="D169" s="35"/>
      <c r="E169" s="35"/>
    </row>
    <row r="170" spans="2:5" ht="12.75">
      <c r="B170" s="35"/>
      <c r="C170" s="35"/>
      <c r="D170" s="35"/>
      <c r="E170" s="35"/>
    </row>
    <row r="171" spans="2:5" ht="12.75">
      <c r="B171" s="35"/>
      <c r="C171" s="35"/>
      <c r="D171" s="35"/>
      <c r="E171" s="35"/>
    </row>
    <row r="172" spans="2:5" ht="12.75">
      <c r="B172" s="35"/>
      <c r="C172" s="35"/>
      <c r="D172" s="35"/>
      <c r="E172" s="35"/>
    </row>
    <row r="173" spans="2:5" ht="12.75">
      <c r="B173" s="35"/>
      <c r="C173" s="35"/>
      <c r="D173" s="35"/>
      <c r="E173" s="35"/>
    </row>
    <row r="174" spans="2:5" ht="12.75">
      <c r="B174" s="35"/>
      <c r="C174" s="35"/>
      <c r="D174" s="35"/>
      <c r="E174" s="35"/>
    </row>
    <row r="175" spans="2:5" ht="12.75">
      <c r="B175" s="35"/>
      <c r="C175" s="35"/>
      <c r="D175" s="35"/>
      <c r="E175" s="35"/>
    </row>
    <row r="176" spans="2:5" ht="12.75">
      <c r="B176" s="35"/>
      <c r="C176" s="35"/>
      <c r="D176" s="35"/>
      <c r="E176" s="35"/>
    </row>
    <row r="177" spans="2:5" ht="12.75">
      <c r="B177" s="35"/>
      <c r="C177" s="35"/>
      <c r="D177" s="35"/>
      <c r="E177" s="35"/>
    </row>
    <row r="178" spans="2:5" ht="12.75">
      <c r="B178" s="35"/>
      <c r="C178" s="35"/>
      <c r="D178" s="35"/>
      <c r="E178" s="35"/>
    </row>
    <row r="179" spans="2:5" ht="12.75">
      <c r="B179" s="35"/>
      <c r="C179" s="35"/>
      <c r="D179" s="35"/>
      <c r="E179" s="35"/>
    </row>
    <row r="180" spans="2:5" ht="12.75">
      <c r="B180" s="35"/>
      <c r="C180" s="35"/>
      <c r="D180" s="35"/>
      <c r="E180" s="35"/>
    </row>
    <row r="181" spans="2:5" ht="12.75">
      <c r="B181" s="35"/>
      <c r="C181" s="35"/>
      <c r="D181" s="35"/>
      <c r="E181" s="35"/>
    </row>
    <row r="182" spans="2:5" ht="12.75">
      <c r="B182" s="35"/>
      <c r="C182" s="35"/>
      <c r="D182" s="35"/>
      <c r="E182" s="35"/>
    </row>
    <row r="183" spans="2:5" ht="12.75">
      <c r="B183" s="35"/>
      <c r="C183" s="35"/>
      <c r="D183" s="35"/>
      <c r="E183" s="35"/>
    </row>
    <row r="184" spans="2:5" ht="12.75">
      <c r="B184" s="35"/>
      <c r="C184" s="35"/>
      <c r="D184" s="35"/>
      <c r="E184" s="35"/>
    </row>
    <row r="185" spans="2:5" ht="12.75">
      <c r="B185" s="35"/>
      <c r="C185" s="35"/>
      <c r="D185" s="35"/>
      <c r="E185" s="35"/>
    </row>
    <row r="186" spans="2:5" ht="12.75">
      <c r="B186" s="35"/>
      <c r="C186" s="35"/>
      <c r="D186" s="35"/>
      <c r="E186" s="35"/>
    </row>
    <row r="187" spans="2:5" ht="12.75">
      <c r="B187" s="35"/>
      <c r="C187" s="35"/>
      <c r="D187" s="35"/>
      <c r="E187" s="35"/>
    </row>
    <row r="188" spans="2:5" ht="12.75">
      <c r="B188" s="35"/>
      <c r="C188" s="35"/>
      <c r="D188" s="35"/>
      <c r="E188" s="35"/>
    </row>
    <row r="189" spans="2:5" ht="12.75">
      <c r="B189" s="35"/>
      <c r="C189" s="35"/>
      <c r="D189" s="35"/>
      <c r="E189" s="35"/>
    </row>
    <row r="190" spans="2:5" ht="12.75">
      <c r="B190" s="35"/>
      <c r="C190" s="35"/>
      <c r="D190" s="35"/>
      <c r="E190" s="35"/>
    </row>
    <row r="191" spans="2:5" ht="12.75">
      <c r="B191" s="35"/>
      <c r="C191" s="35"/>
      <c r="D191" s="35"/>
      <c r="E191" s="35"/>
    </row>
    <row r="192" spans="2:5" ht="12.75">
      <c r="B192" s="35"/>
      <c r="C192" s="35"/>
      <c r="D192" s="35"/>
      <c r="E192" s="35"/>
    </row>
    <row r="193" spans="2:5" ht="12.75">
      <c r="B193" s="35"/>
      <c r="C193" s="35"/>
      <c r="D193" s="35"/>
      <c r="E193" s="35"/>
    </row>
    <row r="194" spans="2:5" ht="12.75">
      <c r="B194" s="35"/>
      <c r="C194" s="35"/>
      <c r="D194" s="35"/>
      <c r="E194" s="35"/>
    </row>
    <row r="195" spans="2:5" ht="12.75">
      <c r="B195" s="35"/>
      <c r="C195" s="35"/>
      <c r="D195" s="35"/>
      <c r="E195" s="35"/>
    </row>
    <row r="196" spans="2:5" ht="12.75">
      <c r="B196" s="35"/>
      <c r="C196" s="35"/>
      <c r="D196" s="35"/>
      <c r="E196" s="35"/>
    </row>
    <row r="197" spans="2:5" ht="12.75">
      <c r="B197" s="35"/>
      <c r="C197" s="35"/>
      <c r="D197" s="35"/>
      <c r="E197" s="35"/>
    </row>
    <row r="198" spans="2:5" ht="12.75">
      <c r="B198" s="35"/>
      <c r="C198" s="35"/>
      <c r="D198" s="35"/>
      <c r="E198" s="35"/>
    </row>
    <row r="199" spans="2:5" ht="12.75">
      <c r="B199" s="35"/>
      <c r="C199" s="35"/>
      <c r="D199" s="35"/>
      <c r="E199" s="35"/>
    </row>
    <row r="200" spans="2:5" ht="12.75">
      <c r="B200" s="35"/>
      <c r="C200" s="35"/>
      <c r="D200" s="35"/>
      <c r="E200" s="35"/>
    </row>
    <row r="201" spans="2:5" ht="12.75">
      <c r="B201" s="35"/>
      <c r="C201" s="35"/>
      <c r="D201" s="35"/>
      <c r="E201" s="35"/>
    </row>
    <row r="202" spans="2:5" ht="12.75">
      <c r="B202" s="35"/>
      <c r="C202" s="35"/>
      <c r="D202" s="35"/>
      <c r="E202" s="35"/>
    </row>
    <row r="203" spans="2:5" ht="12.75">
      <c r="B203" s="35"/>
      <c r="C203" s="35"/>
      <c r="D203" s="35"/>
      <c r="E203" s="35"/>
    </row>
    <row r="204" spans="2:5" ht="12.75">
      <c r="B204" s="35"/>
      <c r="C204" s="35"/>
      <c r="D204" s="35"/>
      <c r="E204" s="35"/>
    </row>
    <row r="205" spans="2:5" ht="12.75">
      <c r="B205" s="35"/>
      <c r="C205" s="35"/>
      <c r="D205" s="35"/>
      <c r="E205" s="35"/>
    </row>
    <row r="206" spans="2:5" ht="12.75">
      <c r="B206" s="35"/>
      <c r="C206" s="35"/>
      <c r="D206" s="35"/>
      <c r="E206" s="35"/>
    </row>
    <row r="207" spans="2:5" ht="12.75">
      <c r="B207" s="35"/>
      <c r="C207" s="35"/>
      <c r="D207" s="35"/>
      <c r="E207" s="35"/>
    </row>
    <row r="208" spans="2:5" ht="12.75">
      <c r="B208" s="35"/>
      <c r="C208" s="35"/>
      <c r="D208" s="35"/>
      <c r="E208" s="35"/>
    </row>
    <row r="209" spans="2:5" ht="12.75">
      <c r="B209" s="35"/>
      <c r="C209" s="35"/>
      <c r="D209" s="35"/>
      <c r="E209" s="35"/>
    </row>
    <row r="210" spans="2:5" ht="12.75">
      <c r="B210" s="35"/>
      <c r="C210" s="35"/>
      <c r="D210" s="35"/>
      <c r="E210" s="35"/>
    </row>
    <row r="211" spans="2:5" ht="12.75">
      <c r="B211" s="35"/>
      <c r="C211" s="35"/>
      <c r="D211" s="35"/>
      <c r="E211" s="35"/>
    </row>
    <row r="212" spans="2:5" ht="12.75">
      <c r="B212" s="35"/>
      <c r="C212" s="35"/>
      <c r="D212" s="35"/>
      <c r="E212" s="35"/>
    </row>
    <row r="213" spans="2:5" ht="12.75">
      <c r="B213" s="35"/>
      <c r="C213" s="35"/>
      <c r="D213" s="35"/>
      <c r="E213" s="35"/>
    </row>
    <row r="214" spans="2:5" ht="12.75">
      <c r="B214" s="35"/>
      <c r="C214" s="35"/>
      <c r="D214" s="35"/>
      <c r="E214" s="35"/>
    </row>
    <row r="215" spans="2:5" ht="12.75">
      <c r="B215" s="35"/>
      <c r="C215" s="35"/>
      <c r="D215" s="35"/>
      <c r="E215" s="35"/>
    </row>
    <row r="216" spans="2:5" ht="12.75">
      <c r="B216" s="35"/>
      <c r="C216" s="35"/>
      <c r="D216" s="35"/>
      <c r="E216" s="35"/>
    </row>
    <row r="217" spans="2:5" ht="12.75">
      <c r="B217" s="35"/>
      <c r="C217" s="35"/>
      <c r="D217" s="35"/>
      <c r="E217" s="35"/>
    </row>
    <row r="218" spans="2:5" ht="12.75">
      <c r="B218" s="35"/>
      <c r="C218" s="35"/>
      <c r="D218" s="35"/>
      <c r="E218" s="35"/>
    </row>
    <row r="219" spans="2:5" ht="12.75">
      <c r="B219" s="35"/>
      <c r="C219" s="35"/>
      <c r="D219" s="35"/>
      <c r="E219" s="35"/>
    </row>
    <row r="220" spans="2:5" ht="12.75">
      <c r="B220" s="35"/>
      <c r="C220" s="35"/>
      <c r="D220" s="35"/>
      <c r="E220" s="35"/>
    </row>
    <row r="221" spans="2:5" ht="12.75">
      <c r="B221" s="35"/>
      <c r="C221" s="35"/>
      <c r="D221" s="35"/>
      <c r="E221" s="35"/>
    </row>
    <row r="222" spans="2:5" ht="12.75">
      <c r="B222" s="35"/>
      <c r="C222" s="35"/>
      <c r="D222" s="35"/>
      <c r="E222" s="35"/>
    </row>
    <row r="223" spans="2:5" ht="12.75">
      <c r="B223" s="35"/>
      <c r="C223" s="35"/>
      <c r="D223" s="35"/>
      <c r="E223" s="35"/>
    </row>
    <row r="224" spans="2:5" ht="12.75">
      <c r="B224" s="35"/>
      <c r="C224" s="35"/>
      <c r="D224" s="35"/>
      <c r="E224" s="35"/>
    </row>
    <row r="225" spans="2:5" ht="12.75">
      <c r="B225" s="35"/>
      <c r="C225" s="35"/>
      <c r="D225" s="35"/>
      <c r="E225" s="35"/>
    </row>
    <row r="226" spans="2:5" ht="12.75">
      <c r="B226" s="35"/>
      <c r="C226" s="35"/>
      <c r="D226" s="35"/>
      <c r="E226" s="35"/>
    </row>
    <row r="227" spans="2:5" ht="12.75">
      <c r="B227" s="35"/>
      <c r="C227" s="35"/>
      <c r="D227" s="35"/>
      <c r="E227" s="35"/>
    </row>
    <row r="228" spans="2:5" ht="12.75">
      <c r="B228" s="35"/>
      <c r="C228" s="35"/>
      <c r="D228" s="35"/>
      <c r="E228" s="35"/>
    </row>
    <row r="229" spans="2:5" ht="12.75">
      <c r="B229" s="35"/>
      <c r="C229" s="35"/>
      <c r="D229" s="35"/>
      <c r="E229" s="35"/>
    </row>
    <row r="230" spans="2:5" ht="12.75">
      <c r="B230" s="35"/>
      <c r="C230" s="35"/>
      <c r="D230" s="35"/>
      <c r="E230" s="35"/>
    </row>
    <row r="231" spans="2:5" ht="12.75">
      <c r="B231" s="35"/>
      <c r="C231" s="35"/>
      <c r="D231" s="35"/>
      <c r="E231" s="35"/>
    </row>
    <row r="232" spans="2:5" ht="12.75">
      <c r="B232" s="35"/>
      <c r="C232" s="35"/>
      <c r="D232" s="35"/>
      <c r="E232" s="35"/>
    </row>
    <row r="233" spans="2:5" ht="12.75">
      <c r="B233" s="35"/>
      <c r="C233" s="35"/>
      <c r="D233" s="35"/>
      <c r="E233" s="35"/>
    </row>
    <row r="234" spans="2:5" ht="12.75">
      <c r="B234" s="35"/>
      <c r="C234" s="35"/>
      <c r="D234" s="35"/>
      <c r="E234" s="35"/>
    </row>
    <row r="235" spans="2:5" ht="12.75">
      <c r="B235" s="35"/>
      <c r="C235" s="35"/>
      <c r="D235" s="35"/>
      <c r="E235" s="35"/>
    </row>
    <row r="236" spans="2:5" ht="12.75">
      <c r="B236" s="35"/>
      <c r="C236" s="35"/>
      <c r="D236" s="35"/>
      <c r="E236" s="35"/>
    </row>
    <row r="237" spans="2:5" ht="12.75">
      <c r="B237" s="35"/>
      <c r="C237" s="35"/>
      <c r="D237" s="35"/>
      <c r="E237" s="35"/>
    </row>
    <row r="238" spans="2:5" ht="12.75">
      <c r="B238" s="35"/>
      <c r="C238" s="35"/>
      <c r="D238" s="35"/>
      <c r="E238" s="35"/>
    </row>
    <row r="239" spans="2:5" ht="12.75">
      <c r="B239" s="35"/>
      <c r="C239" s="35"/>
      <c r="D239" s="35"/>
      <c r="E239" s="35"/>
    </row>
    <row r="240" spans="2:5" ht="12.75">
      <c r="B240" s="35"/>
      <c r="C240" s="35"/>
      <c r="D240" s="35"/>
      <c r="E240" s="35"/>
    </row>
    <row r="241" spans="2:5" ht="12.75">
      <c r="B241" s="35"/>
      <c r="C241" s="35"/>
      <c r="D241" s="35"/>
      <c r="E241" s="35"/>
    </row>
    <row r="242" spans="2:5" ht="12.75">
      <c r="B242" s="35"/>
      <c r="C242" s="35"/>
      <c r="D242" s="35"/>
      <c r="E242" s="35"/>
    </row>
    <row r="243" spans="2:5" ht="12.75">
      <c r="B243" s="35"/>
      <c r="C243" s="35"/>
      <c r="D243" s="35"/>
      <c r="E243" s="35"/>
    </row>
    <row r="244" spans="2:5" ht="12.75">
      <c r="B244" s="35"/>
      <c r="C244" s="35"/>
      <c r="D244" s="35"/>
      <c r="E244" s="35"/>
    </row>
    <row r="245" spans="2:5" ht="12.75">
      <c r="B245" s="35"/>
      <c r="C245" s="35"/>
      <c r="D245" s="35"/>
      <c r="E245" s="35"/>
    </row>
    <row r="246" spans="2:5" ht="12.75">
      <c r="B246" s="35"/>
      <c r="C246" s="35"/>
      <c r="D246" s="35"/>
      <c r="E246" s="35"/>
    </row>
    <row r="247" spans="2:5" ht="12.75">
      <c r="B247" s="35"/>
      <c r="C247" s="35"/>
      <c r="D247" s="35"/>
      <c r="E247" s="35"/>
    </row>
    <row r="248" spans="2:5" ht="12.75">
      <c r="B248" s="35"/>
      <c r="C248" s="35"/>
      <c r="D248" s="35"/>
      <c r="E248" s="35"/>
    </row>
    <row r="249" spans="2:5" ht="12.75">
      <c r="B249" s="35"/>
      <c r="C249" s="35"/>
      <c r="D249" s="35"/>
      <c r="E249" s="35"/>
    </row>
    <row r="250" spans="2:5" ht="12.75">
      <c r="B250" s="35"/>
      <c r="C250" s="35"/>
      <c r="D250" s="35"/>
      <c r="E250" s="35"/>
    </row>
    <row r="251" spans="2:5" ht="12.75">
      <c r="B251" s="35"/>
      <c r="C251" s="35"/>
      <c r="D251" s="35"/>
      <c r="E251" s="35"/>
    </row>
    <row r="252" spans="2:5" ht="12.75">
      <c r="B252" s="35"/>
      <c r="C252" s="35"/>
      <c r="D252" s="35"/>
      <c r="E252" s="35"/>
    </row>
    <row r="253" spans="2:5" ht="12.75">
      <c r="B253" s="35"/>
      <c r="C253" s="35"/>
      <c r="D253" s="35"/>
      <c r="E253" s="35"/>
    </row>
    <row r="254" spans="2:5" ht="12.75">
      <c r="B254" s="35"/>
      <c r="C254" s="35"/>
      <c r="D254" s="35"/>
      <c r="E254" s="35"/>
    </row>
    <row r="255" spans="2:5" ht="12.75">
      <c r="B255" s="35"/>
      <c r="C255" s="35"/>
      <c r="D255" s="35"/>
      <c r="E255" s="35"/>
    </row>
    <row r="256" spans="2:5" ht="12.75">
      <c r="B256" s="35"/>
      <c r="C256" s="35"/>
      <c r="D256" s="35"/>
      <c r="E256" s="35"/>
    </row>
    <row r="257" spans="2:5" ht="12.75">
      <c r="B257" s="35"/>
      <c r="C257" s="35"/>
      <c r="D257" s="35"/>
      <c r="E257" s="35"/>
    </row>
    <row r="258" spans="2:5" ht="12.75">
      <c r="B258" s="35"/>
      <c r="C258" s="35"/>
      <c r="D258" s="35"/>
      <c r="E258" s="35"/>
    </row>
    <row r="259" spans="2:5" ht="12.75">
      <c r="B259" s="35"/>
      <c r="C259" s="35"/>
      <c r="D259" s="35"/>
      <c r="E259" s="35"/>
    </row>
    <row r="260" spans="2:5" ht="12.75">
      <c r="B260" s="35"/>
      <c r="C260" s="35"/>
      <c r="D260" s="35"/>
      <c r="E260" s="35"/>
    </row>
    <row r="261" spans="2:5" ht="12.75">
      <c r="B261" s="35"/>
      <c r="C261" s="35"/>
      <c r="D261" s="35"/>
      <c r="E261" s="35"/>
    </row>
    <row r="262" spans="2:5" ht="12.75">
      <c r="B262" s="35"/>
      <c r="C262" s="35"/>
      <c r="D262" s="35"/>
      <c r="E262" s="35"/>
    </row>
    <row r="263" spans="2:5" ht="12.75">
      <c r="B263" s="35"/>
      <c r="C263" s="35"/>
      <c r="D263" s="35"/>
      <c r="E263" s="35"/>
    </row>
    <row r="264" spans="2:5" ht="12.75">
      <c r="B264" s="35"/>
      <c r="C264" s="35"/>
      <c r="D264" s="35"/>
      <c r="E264" s="35"/>
    </row>
    <row r="265" spans="2:5" ht="12.75">
      <c r="B265" s="35"/>
      <c r="C265" s="35"/>
      <c r="D265" s="35"/>
      <c r="E265" s="35"/>
    </row>
    <row r="266" spans="2:5" ht="12.75">
      <c r="B266" s="35"/>
      <c r="C266" s="35"/>
      <c r="D266" s="35"/>
      <c r="E266" s="35"/>
    </row>
    <row r="267" spans="2:5" ht="12.75">
      <c r="B267" s="35"/>
      <c r="C267" s="35"/>
      <c r="D267" s="35"/>
      <c r="E267" s="35"/>
    </row>
    <row r="268" spans="2:5" ht="12.75">
      <c r="B268" s="35"/>
      <c r="C268" s="35"/>
      <c r="D268" s="35"/>
      <c r="E268" s="35"/>
    </row>
    <row r="269" spans="2:5" ht="12.75">
      <c r="B269" s="35"/>
      <c r="C269" s="35"/>
      <c r="D269" s="35"/>
      <c r="E269" s="35"/>
    </row>
    <row r="270" spans="2:5" ht="12.75">
      <c r="B270" s="35"/>
      <c r="C270" s="35"/>
      <c r="D270" s="35"/>
      <c r="E270" s="35"/>
    </row>
    <row r="271" spans="2:5" ht="12.75">
      <c r="B271" s="35"/>
      <c r="C271" s="35"/>
      <c r="D271" s="35"/>
      <c r="E271" s="35"/>
    </row>
    <row r="272" spans="2:5" ht="12.75">
      <c r="B272" s="35"/>
      <c r="C272" s="35"/>
      <c r="D272" s="35"/>
      <c r="E272" s="35"/>
    </row>
    <row r="273" spans="2:5" ht="12.75">
      <c r="B273" s="35"/>
      <c r="C273" s="35"/>
      <c r="D273" s="35"/>
      <c r="E273" s="35"/>
    </row>
    <row r="274" spans="2:5" ht="12.75">
      <c r="B274" s="35"/>
      <c r="C274" s="35"/>
      <c r="D274" s="35"/>
      <c r="E274" s="35"/>
    </row>
    <row r="275" spans="2:5" ht="12.75">
      <c r="B275" s="35"/>
      <c r="C275" s="35"/>
      <c r="D275" s="35"/>
      <c r="E275" s="35"/>
    </row>
    <row r="276" spans="2:5" ht="12.75">
      <c r="B276" s="35"/>
      <c r="C276" s="35"/>
      <c r="D276" s="35"/>
      <c r="E276" s="35"/>
    </row>
    <row r="277" spans="2:5" ht="12.75">
      <c r="B277" s="35"/>
      <c r="C277" s="35"/>
      <c r="D277" s="35"/>
      <c r="E277" s="35"/>
    </row>
    <row r="278" spans="2:5" ht="12.75">
      <c r="B278" s="35"/>
      <c r="C278" s="35"/>
      <c r="D278" s="35"/>
      <c r="E278" s="35"/>
    </row>
    <row r="279" spans="2:5" ht="12.75">
      <c r="B279" s="35"/>
      <c r="C279" s="35"/>
      <c r="D279" s="35"/>
      <c r="E279" s="35"/>
    </row>
    <row r="280" spans="2:5" ht="12.75">
      <c r="B280" s="35"/>
      <c r="C280" s="35"/>
      <c r="D280" s="35"/>
      <c r="E280" s="35"/>
    </row>
    <row r="281" spans="2:5" ht="12.75">
      <c r="B281" s="35"/>
      <c r="C281" s="35"/>
      <c r="D281" s="35"/>
      <c r="E281" s="35"/>
    </row>
    <row r="282" spans="2:5" ht="12.75">
      <c r="B282" s="35"/>
      <c r="C282" s="35"/>
      <c r="D282" s="35"/>
      <c r="E282" s="35"/>
    </row>
    <row r="283" spans="2:5" ht="12.75">
      <c r="B283" s="35"/>
      <c r="C283" s="35"/>
      <c r="D283" s="35"/>
      <c r="E283" s="35"/>
    </row>
    <row r="284" spans="2:5" ht="12.75">
      <c r="B284" s="35"/>
      <c r="C284" s="35"/>
      <c r="D284" s="35"/>
      <c r="E284" s="35"/>
    </row>
    <row r="285" spans="2:5" ht="12.75">
      <c r="B285" s="35"/>
      <c r="C285" s="35"/>
      <c r="D285" s="35"/>
      <c r="E285" s="35"/>
    </row>
    <row r="286" spans="2:5" ht="12.75">
      <c r="B286" s="35"/>
      <c r="C286" s="35"/>
      <c r="D286" s="35"/>
      <c r="E286" s="35"/>
    </row>
    <row r="287" spans="2:5" ht="12.75">
      <c r="B287" s="35"/>
      <c r="C287" s="35"/>
      <c r="D287" s="35"/>
      <c r="E287" s="35"/>
    </row>
    <row r="288" spans="2:5" ht="12.75">
      <c r="B288" s="35"/>
      <c r="C288" s="35"/>
      <c r="D288" s="35"/>
      <c r="E288" s="35"/>
    </row>
    <row r="289" spans="2:5" ht="12.75">
      <c r="B289" s="35"/>
      <c r="C289" s="35"/>
      <c r="D289" s="35"/>
      <c r="E289" s="35"/>
    </row>
    <row r="290" spans="2:5" ht="12.75">
      <c r="B290" s="35"/>
      <c r="C290" s="35"/>
      <c r="D290" s="35"/>
      <c r="E290" s="35"/>
    </row>
    <row r="291" spans="2:5" ht="12.75">
      <c r="B291" s="35"/>
      <c r="C291" s="35"/>
      <c r="D291" s="35"/>
      <c r="E291" s="35"/>
    </row>
    <row r="292" spans="2:5" ht="12.75">
      <c r="B292" s="35"/>
      <c r="C292" s="35"/>
      <c r="D292" s="35"/>
      <c r="E292" s="35"/>
    </row>
    <row r="293" spans="2:5" ht="12.75">
      <c r="B293" s="35"/>
      <c r="C293" s="35"/>
      <c r="D293" s="35"/>
      <c r="E293" s="35"/>
    </row>
    <row r="294" spans="2:5" ht="12.75">
      <c r="B294" s="35"/>
      <c r="C294" s="35"/>
      <c r="D294" s="35"/>
      <c r="E294" s="35"/>
    </row>
    <row r="295" spans="2:5" ht="12.75">
      <c r="B295" s="35"/>
      <c r="C295" s="35"/>
      <c r="D295" s="35"/>
      <c r="E295" s="35"/>
    </row>
    <row r="296" spans="2:5" ht="12.75">
      <c r="B296" s="35"/>
      <c r="C296" s="35"/>
      <c r="D296" s="35"/>
      <c r="E296" s="35"/>
    </row>
    <row r="297" spans="2:5" ht="12.75">
      <c r="B297" s="35"/>
      <c r="C297" s="35"/>
      <c r="D297" s="35"/>
      <c r="E297" s="35"/>
    </row>
    <row r="298" spans="2:5" ht="12.75">
      <c r="B298" s="35"/>
      <c r="C298" s="35"/>
      <c r="D298" s="35"/>
      <c r="E298" s="35"/>
    </row>
    <row r="299" spans="2:5" ht="12.75">
      <c r="B299" s="35"/>
      <c r="C299" s="35"/>
      <c r="D299" s="35"/>
      <c r="E299" s="35"/>
    </row>
    <row r="300" spans="2:5" ht="12.75">
      <c r="B300" s="35"/>
      <c r="C300" s="35"/>
      <c r="D300" s="35"/>
      <c r="E300" s="35"/>
    </row>
    <row r="301" spans="2:5" ht="12.75">
      <c r="B301" s="35"/>
      <c r="C301" s="35"/>
      <c r="D301" s="35"/>
      <c r="E301" s="35"/>
    </row>
    <row r="302" spans="2:5" ht="12.75">
      <c r="B302" s="35"/>
      <c r="C302" s="35"/>
      <c r="D302" s="35"/>
      <c r="E302" s="35"/>
    </row>
    <row r="303" spans="2:5" ht="12.75">
      <c r="B303" s="35"/>
      <c r="C303" s="35"/>
      <c r="D303" s="35"/>
      <c r="E303" s="35"/>
    </row>
    <row r="304" spans="2:5" ht="12.75">
      <c r="B304" s="35"/>
      <c r="C304" s="35"/>
      <c r="D304" s="35"/>
      <c r="E304" s="35"/>
    </row>
    <row r="305" spans="2:5" ht="12.75">
      <c r="B305" s="35"/>
      <c r="C305" s="35"/>
      <c r="D305" s="35"/>
      <c r="E305" s="35"/>
    </row>
    <row r="306" spans="2:5" ht="12.75">
      <c r="B306" s="35"/>
      <c r="C306" s="35"/>
      <c r="D306" s="35"/>
      <c r="E306" s="35"/>
    </row>
    <row r="307" spans="2:5" ht="12.75">
      <c r="B307" s="35"/>
      <c r="C307" s="35"/>
      <c r="D307" s="35"/>
      <c r="E307" s="35"/>
    </row>
    <row r="308" spans="2:5" ht="12.75">
      <c r="B308" s="35"/>
      <c r="C308" s="35"/>
      <c r="D308" s="35"/>
      <c r="E308" s="35"/>
    </row>
    <row r="309" spans="2:5" ht="12.75">
      <c r="B309" s="35"/>
      <c r="C309" s="35"/>
      <c r="D309" s="35"/>
      <c r="E309" s="35"/>
    </row>
    <row r="310" spans="2:5" ht="12.75">
      <c r="B310" s="35"/>
      <c r="C310" s="35"/>
      <c r="D310" s="35"/>
      <c r="E310" s="35"/>
    </row>
    <row r="311" spans="2:5" ht="12.75">
      <c r="B311" s="35"/>
      <c r="C311" s="35"/>
      <c r="D311" s="35"/>
      <c r="E311" s="35"/>
    </row>
    <row r="312" spans="2:5" ht="12.75">
      <c r="B312" s="35"/>
      <c r="C312" s="35"/>
      <c r="D312" s="35"/>
      <c r="E312" s="35"/>
    </row>
    <row r="313" spans="2:5" ht="12.75">
      <c r="B313" s="35"/>
      <c r="C313" s="35"/>
      <c r="D313" s="35"/>
      <c r="E313" s="35"/>
    </row>
    <row r="314" spans="2:5" ht="12.75">
      <c r="B314" s="35"/>
      <c r="C314" s="35"/>
      <c r="D314" s="35"/>
      <c r="E314" s="35"/>
    </row>
    <row r="315" spans="2:5" ht="12.75">
      <c r="B315" s="35"/>
      <c r="C315" s="35"/>
      <c r="D315" s="35"/>
      <c r="E315" s="35"/>
    </row>
    <row r="316" spans="2:5" ht="12.75">
      <c r="B316" s="35"/>
      <c r="C316" s="35"/>
      <c r="D316" s="35"/>
      <c r="E316" s="35"/>
    </row>
    <row r="317" spans="2:5" ht="12.75">
      <c r="B317" s="35"/>
      <c r="C317" s="35"/>
      <c r="D317" s="35"/>
      <c r="E317" s="35"/>
    </row>
    <row r="318" spans="2:5" ht="12.75">
      <c r="B318" s="35"/>
      <c r="C318" s="35"/>
      <c r="D318" s="35"/>
      <c r="E318" s="35"/>
    </row>
    <row r="319" spans="2:5" ht="12.75">
      <c r="B319" s="35"/>
      <c r="C319" s="35"/>
      <c r="D319" s="35"/>
      <c r="E319" s="35"/>
    </row>
    <row r="320" spans="2:5" ht="12.75">
      <c r="B320" s="35"/>
      <c r="C320" s="35"/>
      <c r="D320" s="35"/>
      <c r="E320" s="35"/>
    </row>
    <row r="321" spans="2:5" ht="12.75">
      <c r="B321" s="35"/>
      <c r="C321" s="35"/>
      <c r="D321" s="35"/>
      <c r="E321" s="35"/>
    </row>
    <row r="322" spans="2:5" ht="12.75">
      <c r="B322" s="35"/>
      <c r="C322" s="35"/>
      <c r="D322" s="35"/>
      <c r="E322" s="35"/>
    </row>
    <row r="323" spans="2:5" ht="12.75">
      <c r="B323" s="35"/>
      <c r="C323" s="35"/>
      <c r="D323" s="35"/>
      <c r="E323" s="35"/>
    </row>
    <row r="324" spans="2:5" ht="12.75">
      <c r="B324" s="35"/>
      <c r="C324" s="35"/>
      <c r="D324" s="35"/>
      <c r="E324" s="35"/>
    </row>
    <row r="325" spans="2:5" ht="12.75">
      <c r="B325" s="35"/>
      <c r="C325" s="35"/>
      <c r="D325" s="35"/>
      <c r="E325" s="35"/>
    </row>
    <row r="326" spans="2:5" ht="12.75">
      <c r="B326" s="35"/>
      <c r="C326" s="35"/>
      <c r="D326" s="35"/>
      <c r="E326" s="35"/>
    </row>
  </sheetData>
  <sheetProtection selectLockedCells="1"/>
  <mergeCells count="25">
    <mergeCell ref="B56:C56"/>
    <mergeCell ref="B65:C66"/>
    <mergeCell ref="B59:C60"/>
    <mergeCell ref="A63:C63"/>
    <mergeCell ref="B29:C29"/>
    <mergeCell ref="A47:C47"/>
    <mergeCell ref="B24:C24"/>
    <mergeCell ref="B21:C21"/>
    <mergeCell ref="B28:C28"/>
    <mergeCell ref="B49:C49"/>
    <mergeCell ref="B51:C51"/>
    <mergeCell ref="A54:C54"/>
    <mergeCell ref="A2:C2"/>
    <mergeCell ref="A35:C35"/>
    <mergeCell ref="B43:C43"/>
    <mergeCell ref="B44:C44"/>
    <mergeCell ref="B32:C32"/>
    <mergeCell ref="B42:C42"/>
    <mergeCell ref="B30:C30"/>
    <mergeCell ref="A4:C4"/>
    <mergeCell ref="B1:D1"/>
    <mergeCell ref="B22:C22"/>
    <mergeCell ref="B6:C6"/>
    <mergeCell ref="B20:C20"/>
    <mergeCell ref="B9:C9"/>
  </mergeCells>
  <dataValidations count="2">
    <dataValidation type="date" operator="greaterThan" allowBlank="1" showInputMessage="1" showErrorMessage="1" sqref="B13:B17">
      <formula1>1</formula1>
    </dataValidation>
    <dataValidation type="list" allowBlank="1" showInputMessage="1" showErrorMessage="1" sqref="B42:C44">
      <formula1>OFFSET(inspireFR,0,0,COUNTA(inspireFR))</formula1>
    </dataValidation>
  </dataValidations>
  <hyperlinks>
    <hyperlink ref="B24" r:id="rId1" display="Alain.Rascalou@developpement-durable.gouv.fr"/>
    <hyperlink ref="B32" r:id="rId2" display="natura2000.valdonnez@orange.fr"/>
  </hyperlinks>
  <printOptions horizontalCentered="1" verticalCentered="1"/>
  <pageMargins left="0.4330708661417323" right="0.31496062992125984" top="0.5118110236220472" bottom="0.5511811023622047" header="0" footer="0"/>
  <pageSetup horizontalDpi="600" verticalDpi="600" orientation="portrait" paperSize="9" scale="7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CQ91"/>
  <sheetViews>
    <sheetView zoomScale="85" zoomScaleNormal="85" zoomScalePageLayoutView="0" workbookViewId="0" topLeftCell="A1">
      <pane xSplit="1" ySplit="4" topLeftCell="CM5" activePane="bottomRight" state="frozen"/>
      <selection pane="topLeft" activeCell="A6" sqref="A6"/>
      <selection pane="topRight" activeCell="A6" sqref="A6"/>
      <selection pane="bottomLeft" activeCell="A6" sqref="A6"/>
      <selection pane="bottomRight" activeCell="CQ19" sqref="CQ19"/>
    </sheetView>
  </sheetViews>
  <sheetFormatPr defaultColWidth="11.421875" defaultRowHeight="12.75"/>
  <cols>
    <col min="1" max="1" width="23.7109375" style="3" customWidth="1"/>
    <col min="2" max="2" width="15.140625" style="50" customWidth="1"/>
    <col min="3" max="3" width="18.57421875" style="50" customWidth="1"/>
    <col min="4" max="5" width="20.8515625" style="50" customWidth="1"/>
    <col min="6" max="6" width="19.7109375" style="3" customWidth="1"/>
    <col min="7" max="8" width="18.140625" style="3" customWidth="1"/>
    <col min="9" max="9" width="20.8515625" style="3" customWidth="1"/>
    <col min="10" max="10" width="17.421875" style="3" customWidth="1"/>
    <col min="11" max="12" width="11.421875" style="3" customWidth="1"/>
    <col min="13" max="13" width="19.421875" style="3" customWidth="1"/>
    <col min="14" max="15" width="15.00390625" style="3" customWidth="1"/>
    <col min="16" max="16" width="16.57421875" style="7" customWidth="1"/>
    <col min="17" max="19" width="39.28125" style="3" customWidth="1"/>
    <col min="20" max="20" width="39.28125" style="50" customWidth="1"/>
    <col min="21" max="21" width="28.00390625" style="3" customWidth="1"/>
    <col min="22" max="22" width="39.28125" style="3" customWidth="1"/>
    <col min="23" max="23" width="28.00390625" style="3" customWidth="1"/>
    <col min="24" max="24" width="39.28125" style="3" customWidth="1"/>
    <col min="25" max="26" width="28.00390625" style="3" customWidth="1"/>
    <col min="27" max="28" width="39.28125" style="3" customWidth="1"/>
    <col min="29" max="29" width="53.140625" style="3" customWidth="1"/>
    <col min="30" max="31" width="15.8515625" style="7" customWidth="1"/>
    <col min="32" max="32" width="14.421875" style="7" customWidth="1"/>
    <col min="33" max="33" width="45.140625" style="10" customWidth="1"/>
    <col min="34" max="34" width="25.140625" style="10" customWidth="1"/>
    <col min="35" max="35" width="17.7109375" style="3" customWidth="1"/>
    <col min="36" max="36" width="13.28125" style="3" customWidth="1"/>
    <col min="37" max="37" width="15.140625" style="3" customWidth="1"/>
    <col min="38" max="41" width="11.421875" style="3" customWidth="1"/>
    <col min="42" max="42" width="18.421875" style="3" customWidth="1"/>
    <col min="43" max="44" width="13.7109375" style="3" customWidth="1"/>
    <col min="45" max="45" width="17.7109375" style="3" customWidth="1"/>
    <col min="46" max="47" width="13.28125" style="3" customWidth="1"/>
    <col min="48" max="51" width="11.421875" style="3" customWidth="1"/>
    <col min="52" max="52" width="18.421875" style="3" customWidth="1"/>
    <col min="53" max="54" width="13.7109375" style="3" customWidth="1"/>
    <col min="55" max="55" width="17.7109375" style="3" customWidth="1"/>
    <col min="56" max="57" width="13.28125" style="3" customWidth="1"/>
    <col min="58" max="61" width="11.421875" style="3" customWidth="1"/>
    <col min="62" max="62" width="18.421875" style="3" customWidth="1"/>
    <col min="63" max="64" width="13.7109375" style="3" customWidth="1"/>
    <col min="65" max="65" width="17.7109375" style="3" customWidth="1"/>
    <col min="66" max="67" width="13.28125" style="3" customWidth="1"/>
    <col min="68" max="71" width="11.421875" style="3" customWidth="1"/>
    <col min="72" max="72" width="18.421875" style="3" customWidth="1"/>
    <col min="73" max="74" width="13.7109375" style="3" customWidth="1"/>
    <col min="75" max="75" width="11.421875" style="3" customWidth="1"/>
    <col min="76" max="76" width="16.7109375" style="3" customWidth="1"/>
    <col min="77" max="77" width="15.57421875" style="3" customWidth="1"/>
    <col min="78" max="78" width="17.421875" style="3" customWidth="1"/>
    <col min="79" max="79" width="17.140625" style="3" customWidth="1"/>
    <col min="80" max="80" width="20.28125" style="3" customWidth="1"/>
    <col min="81" max="81" width="28.28125" style="3" customWidth="1"/>
    <col min="82" max="82" width="16.7109375" style="18" customWidth="1"/>
    <col min="83" max="83" width="25.8515625" style="21" customWidth="1"/>
    <col min="84" max="86" width="15.8515625" style="3" customWidth="1"/>
    <col min="87" max="87" width="55.00390625" style="3" customWidth="1"/>
    <col min="88" max="88" width="32.00390625" style="3" customWidth="1"/>
    <col min="89" max="89" width="22.00390625" style="50" customWidth="1"/>
    <col min="90" max="90" width="39.28125" style="50" customWidth="1"/>
    <col min="91" max="91" width="39.28125" style="3" customWidth="1"/>
    <col min="92" max="92" width="21.8515625" style="3" customWidth="1"/>
    <col min="93" max="93" width="22.28125" style="50" customWidth="1"/>
    <col min="94" max="94" width="25.421875" style="50" customWidth="1"/>
    <col min="95" max="95" width="29.00390625" style="50" customWidth="1"/>
    <col min="96" max="16384" width="11.421875" style="3" customWidth="1"/>
  </cols>
  <sheetData>
    <row r="1" spans="1:95" s="15" customFormat="1" ht="12.75">
      <c r="A1" s="56"/>
      <c r="B1" s="64"/>
      <c r="C1" s="64"/>
      <c r="D1" s="30"/>
      <c r="E1" s="65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57"/>
      <c r="S1" s="57"/>
      <c r="T1" s="57"/>
      <c r="U1" s="30"/>
      <c r="V1" s="30"/>
      <c r="W1" s="30"/>
      <c r="X1" s="30"/>
      <c r="Y1" s="30"/>
      <c r="Z1" s="30"/>
      <c r="AA1" s="30"/>
      <c r="AB1" s="30"/>
      <c r="AC1" s="56"/>
      <c r="AD1" s="30"/>
      <c r="AE1" s="30"/>
      <c r="AF1" s="30"/>
      <c r="AG1" s="57"/>
      <c r="AH1" s="57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57"/>
      <c r="CK1" s="65"/>
      <c r="CL1" s="65"/>
      <c r="CM1" s="58"/>
      <c r="CN1" s="58"/>
      <c r="CO1" s="66"/>
      <c r="CP1" s="66"/>
      <c r="CQ1" s="66"/>
    </row>
    <row r="2" spans="1:95" s="15" customFormat="1" ht="12.75" customHeight="1">
      <c r="A2" s="159" t="s">
        <v>1301</v>
      </c>
      <c r="B2" s="213" t="s">
        <v>0</v>
      </c>
      <c r="C2" s="213" t="s">
        <v>1</v>
      </c>
      <c r="D2" s="213" t="s">
        <v>79</v>
      </c>
      <c r="E2" s="186" t="s">
        <v>100</v>
      </c>
      <c r="F2" s="192" t="s">
        <v>1298</v>
      </c>
      <c r="G2" s="193"/>
      <c r="H2" s="193"/>
      <c r="I2" s="193"/>
      <c r="J2" s="193"/>
      <c r="K2" s="193"/>
      <c r="L2" s="193"/>
      <c r="M2" s="193"/>
      <c r="N2" s="193"/>
      <c r="O2" s="194"/>
      <c r="P2" s="211" t="s">
        <v>10</v>
      </c>
      <c r="Q2" s="162" t="s">
        <v>115</v>
      </c>
      <c r="R2" s="189" t="s">
        <v>136</v>
      </c>
      <c r="S2" s="189" t="s">
        <v>123</v>
      </c>
      <c r="T2" s="197" t="s">
        <v>122</v>
      </c>
      <c r="U2" s="162" t="s">
        <v>1114</v>
      </c>
      <c r="V2" s="162"/>
      <c r="W2" s="162" t="s">
        <v>1117</v>
      </c>
      <c r="X2" s="162"/>
      <c r="Y2" s="162" t="s">
        <v>1118</v>
      </c>
      <c r="Z2" s="162"/>
      <c r="AA2" s="162"/>
      <c r="AB2" s="205"/>
      <c r="AC2" s="159" t="s">
        <v>11</v>
      </c>
      <c r="AD2" s="199" t="s">
        <v>10</v>
      </c>
      <c r="AE2" s="200" t="s">
        <v>1289</v>
      </c>
      <c r="AF2" s="199" t="s">
        <v>12</v>
      </c>
      <c r="AG2" s="189" t="s">
        <v>13</v>
      </c>
      <c r="AH2" s="189" t="s">
        <v>1290</v>
      </c>
      <c r="AI2" s="208" t="s">
        <v>1300</v>
      </c>
      <c r="AJ2" s="209"/>
      <c r="AK2" s="209"/>
      <c r="AL2" s="209"/>
      <c r="AM2" s="209"/>
      <c r="AN2" s="209"/>
      <c r="AO2" s="209"/>
      <c r="AP2" s="209"/>
      <c r="AQ2" s="209"/>
      <c r="AR2" s="210"/>
      <c r="AS2" s="208" t="s">
        <v>1299</v>
      </c>
      <c r="AT2" s="209"/>
      <c r="AU2" s="209"/>
      <c r="AV2" s="209"/>
      <c r="AW2" s="209"/>
      <c r="AX2" s="209"/>
      <c r="AY2" s="209"/>
      <c r="AZ2" s="209"/>
      <c r="BA2" s="209"/>
      <c r="BB2" s="210"/>
      <c r="BC2" s="208" t="s">
        <v>1115</v>
      </c>
      <c r="BD2" s="209"/>
      <c r="BE2" s="209"/>
      <c r="BF2" s="209"/>
      <c r="BG2" s="209"/>
      <c r="BH2" s="209"/>
      <c r="BI2" s="209"/>
      <c r="BJ2" s="209"/>
      <c r="BK2" s="209"/>
      <c r="BL2" s="210"/>
      <c r="BM2" s="208" t="s">
        <v>1116</v>
      </c>
      <c r="BN2" s="209"/>
      <c r="BO2" s="209"/>
      <c r="BP2" s="209"/>
      <c r="BQ2" s="209"/>
      <c r="BR2" s="209"/>
      <c r="BS2" s="209"/>
      <c r="BT2" s="209"/>
      <c r="BU2" s="209"/>
      <c r="BV2" s="210"/>
      <c r="BW2" s="159" t="s">
        <v>0</v>
      </c>
      <c r="BX2" s="159" t="s">
        <v>1</v>
      </c>
      <c r="BY2" s="159" t="s">
        <v>98</v>
      </c>
      <c r="BZ2" s="159"/>
      <c r="CA2" s="159"/>
      <c r="CB2" s="159"/>
      <c r="CC2" s="162" t="s">
        <v>14</v>
      </c>
      <c r="CD2" s="162" t="s">
        <v>15</v>
      </c>
      <c r="CE2" s="162"/>
      <c r="CF2" s="159" t="s">
        <v>1292</v>
      </c>
      <c r="CG2" s="189" t="s">
        <v>1293</v>
      </c>
      <c r="CH2" s="189" t="s">
        <v>1294</v>
      </c>
      <c r="CI2" s="159" t="s">
        <v>99</v>
      </c>
      <c r="CJ2" s="189" t="s">
        <v>1107</v>
      </c>
      <c r="CK2" s="186" t="s">
        <v>1291</v>
      </c>
      <c r="CL2" s="186" t="s">
        <v>137</v>
      </c>
      <c r="CM2" s="195" t="s">
        <v>138</v>
      </c>
      <c r="CN2" s="192" t="s">
        <v>1279</v>
      </c>
      <c r="CO2" s="193"/>
      <c r="CP2" s="194"/>
      <c r="CQ2" s="66"/>
    </row>
    <row r="3" spans="1:95" s="15" customFormat="1" ht="12.75">
      <c r="A3" s="159"/>
      <c r="B3" s="213"/>
      <c r="C3" s="213"/>
      <c r="D3" s="213"/>
      <c r="E3" s="187"/>
      <c r="F3" s="162" t="s">
        <v>2</v>
      </c>
      <c r="G3" s="162" t="s">
        <v>3</v>
      </c>
      <c r="H3" s="189" t="s">
        <v>102</v>
      </c>
      <c r="I3" s="162" t="s">
        <v>5</v>
      </c>
      <c r="J3" s="162"/>
      <c r="K3" s="162"/>
      <c r="L3" s="162"/>
      <c r="M3" s="162"/>
      <c r="N3" s="162" t="s">
        <v>4</v>
      </c>
      <c r="O3" s="195" t="s">
        <v>1114</v>
      </c>
      <c r="P3" s="211"/>
      <c r="Q3" s="162"/>
      <c r="R3" s="203"/>
      <c r="S3" s="190"/>
      <c r="T3" s="212"/>
      <c r="U3" s="195" t="s">
        <v>124</v>
      </c>
      <c r="V3" s="195" t="s">
        <v>125</v>
      </c>
      <c r="W3" s="195" t="s">
        <v>124</v>
      </c>
      <c r="X3" s="195" t="s">
        <v>125</v>
      </c>
      <c r="Y3" s="195" t="s">
        <v>124</v>
      </c>
      <c r="Z3" s="195" t="s">
        <v>1119</v>
      </c>
      <c r="AA3" s="195" t="s">
        <v>125</v>
      </c>
      <c r="AB3" s="206"/>
      <c r="AC3" s="159"/>
      <c r="AD3" s="199"/>
      <c r="AE3" s="201"/>
      <c r="AF3" s="199"/>
      <c r="AG3" s="190"/>
      <c r="AH3" s="190"/>
      <c r="AI3" s="162" t="s">
        <v>2</v>
      </c>
      <c r="AJ3" s="162" t="s">
        <v>3</v>
      </c>
      <c r="AK3" s="195" t="s">
        <v>102</v>
      </c>
      <c r="AL3" s="162" t="s">
        <v>5</v>
      </c>
      <c r="AM3" s="162"/>
      <c r="AN3" s="162"/>
      <c r="AO3" s="162"/>
      <c r="AP3" s="162"/>
      <c r="AQ3" s="162" t="s">
        <v>4</v>
      </c>
      <c r="AR3" s="195" t="s">
        <v>1114</v>
      </c>
      <c r="AS3" s="162" t="s">
        <v>2</v>
      </c>
      <c r="AT3" s="162" t="s">
        <v>3</v>
      </c>
      <c r="AU3" s="195" t="s">
        <v>102</v>
      </c>
      <c r="AV3" s="162" t="s">
        <v>5</v>
      </c>
      <c r="AW3" s="162"/>
      <c r="AX3" s="162"/>
      <c r="AY3" s="162"/>
      <c r="AZ3" s="162"/>
      <c r="BA3" s="162" t="s">
        <v>4</v>
      </c>
      <c r="BB3" s="195" t="s">
        <v>1114</v>
      </c>
      <c r="BC3" s="162" t="s">
        <v>2</v>
      </c>
      <c r="BD3" s="162" t="s">
        <v>3</v>
      </c>
      <c r="BE3" s="195" t="s">
        <v>102</v>
      </c>
      <c r="BF3" s="162" t="s">
        <v>5</v>
      </c>
      <c r="BG3" s="162"/>
      <c r="BH3" s="162"/>
      <c r="BI3" s="162"/>
      <c r="BJ3" s="162"/>
      <c r="BK3" s="162" t="s">
        <v>4</v>
      </c>
      <c r="BL3" s="195" t="s">
        <v>1114</v>
      </c>
      <c r="BM3" s="162" t="s">
        <v>2</v>
      </c>
      <c r="BN3" s="162" t="s">
        <v>3</v>
      </c>
      <c r="BO3" s="195" t="s">
        <v>102</v>
      </c>
      <c r="BP3" s="162" t="s">
        <v>5</v>
      </c>
      <c r="BQ3" s="162"/>
      <c r="BR3" s="162"/>
      <c r="BS3" s="162"/>
      <c r="BT3" s="162"/>
      <c r="BU3" s="162" t="s">
        <v>4</v>
      </c>
      <c r="BV3" s="195" t="s">
        <v>1114</v>
      </c>
      <c r="BW3" s="159"/>
      <c r="BX3" s="159"/>
      <c r="BY3" s="159" t="s">
        <v>20</v>
      </c>
      <c r="BZ3" s="159" t="s">
        <v>21</v>
      </c>
      <c r="CA3" s="159" t="s">
        <v>23</v>
      </c>
      <c r="CB3" s="159" t="s">
        <v>22</v>
      </c>
      <c r="CC3" s="162"/>
      <c r="CD3" s="204" t="s">
        <v>16</v>
      </c>
      <c r="CE3" s="161" t="s">
        <v>17</v>
      </c>
      <c r="CF3" s="159"/>
      <c r="CG3" s="190"/>
      <c r="CH3" s="190"/>
      <c r="CI3" s="159"/>
      <c r="CJ3" s="190"/>
      <c r="CK3" s="187"/>
      <c r="CL3" s="187"/>
      <c r="CM3" s="203"/>
      <c r="CN3" s="195" t="s">
        <v>1296</v>
      </c>
      <c r="CO3" s="197" t="s">
        <v>1289</v>
      </c>
      <c r="CP3" s="197" t="s">
        <v>1283</v>
      </c>
      <c r="CQ3" s="66"/>
    </row>
    <row r="4" spans="1:95" s="15" customFormat="1" ht="12.75">
      <c r="A4" s="159"/>
      <c r="B4" s="213"/>
      <c r="C4" s="213"/>
      <c r="D4" s="213"/>
      <c r="E4" s="188"/>
      <c r="F4" s="162"/>
      <c r="G4" s="162"/>
      <c r="H4" s="191"/>
      <c r="I4" s="15" t="s">
        <v>5</v>
      </c>
      <c r="J4" s="15" t="s">
        <v>6</v>
      </c>
      <c r="K4" s="15" t="s">
        <v>7</v>
      </c>
      <c r="L4" s="15" t="s">
        <v>8</v>
      </c>
      <c r="M4" s="15" t="s">
        <v>9</v>
      </c>
      <c r="N4" s="162"/>
      <c r="O4" s="196"/>
      <c r="P4" s="211"/>
      <c r="Q4" s="162"/>
      <c r="R4" s="196"/>
      <c r="S4" s="191"/>
      <c r="T4" s="198"/>
      <c r="U4" s="196"/>
      <c r="V4" s="196"/>
      <c r="W4" s="196"/>
      <c r="X4" s="196"/>
      <c r="Y4" s="196"/>
      <c r="Z4" s="196"/>
      <c r="AA4" s="196"/>
      <c r="AB4" s="207"/>
      <c r="AC4" s="159"/>
      <c r="AD4" s="199"/>
      <c r="AE4" s="202"/>
      <c r="AF4" s="199"/>
      <c r="AG4" s="191"/>
      <c r="AH4" s="191"/>
      <c r="AI4" s="162"/>
      <c r="AJ4" s="162"/>
      <c r="AK4" s="196"/>
      <c r="AL4" s="15" t="s">
        <v>5</v>
      </c>
      <c r="AM4" s="15" t="s">
        <v>6</v>
      </c>
      <c r="AN4" s="15" t="s">
        <v>7</v>
      </c>
      <c r="AO4" s="15" t="s">
        <v>8</v>
      </c>
      <c r="AP4" s="15" t="s">
        <v>9</v>
      </c>
      <c r="AQ4" s="162"/>
      <c r="AR4" s="196"/>
      <c r="AS4" s="162"/>
      <c r="AT4" s="162"/>
      <c r="AU4" s="196"/>
      <c r="AV4" s="15" t="s">
        <v>5</v>
      </c>
      <c r="AW4" s="15" t="s">
        <v>6</v>
      </c>
      <c r="AX4" s="15" t="s">
        <v>7</v>
      </c>
      <c r="AY4" s="15" t="s">
        <v>8</v>
      </c>
      <c r="AZ4" s="15" t="s">
        <v>9</v>
      </c>
      <c r="BA4" s="162"/>
      <c r="BB4" s="196"/>
      <c r="BC4" s="162"/>
      <c r="BD4" s="162"/>
      <c r="BE4" s="196"/>
      <c r="BF4" s="15" t="s">
        <v>5</v>
      </c>
      <c r="BG4" s="15" t="s">
        <v>6</v>
      </c>
      <c r="BH4" s="15" t="s">
        <v>7</v>
      </c>
      <c r="BI4" s="15" t="s">
        <v>8</v>
      </c>
      <c r="BJ4" s="15" t="s">
        <v>9</v>
      </c>
      <c r="BK4" s="162"/>
      <c r="BL4" s="196"/>
      <c r="BM4" s="162"/>
      <c r="BN4" s="162"/>
      <c r="BO4" s="196"/>
      <c r="BP4" s="15" t="s">
        <v>5</v>
      </c>
      <c r="BQ4" s="15" t="s">
        <v>6</v>
      </c>
      <c r="BR4" s="15" t="s">
        <v>7</v>
      </c>
      <c r="BS4" s="15" t="s">
        <v>8</v>
      </c>
      <c r="BT4" s="15" t="s">
        <v>9</v>
      </c>
      <c r="BU4" s="162"/>
      <c r="BV4" s="196"/>
      <c r="BW4" s="159"/>
      <c r="BX4" s="159"/>
      <c r="BY4" s="159"/>
      <c r="BZ4" s="159"/>
      <c r="CA4" s="159"/>
      <c r="CB4" s="159"/>
      <c r="CC4" s="162"/>
      <c r="CD4" s="204"/>
      <c r="CE4" s="161"/>
      <c r="CF4" s="159"/>
      <c r="CG4" s="191"/>
      <c r="CH4" s="191"/>
      <c r="CI4" s="159"/>
      <c r="CJ4" s="191"/>
      <c r="CK4" s="188"/>
      <c r="CL4" s="188"/>
      <c r="CM4" s="196"/>
      <c r="CN4" s="196"/>
      <c r="CO4" s="198"/>
      <c r="CP4" s="198"/>
      <c r="CQ4" s="66" t="s">
        <v>1302</v>
      </c>
    </row>
    <row r="5" spans="1:95" s="4" customFormat="1" ht="51.75" customHeight="1">
      <c r="A5" s="38" t="e">
        <f>IF('Saisie MD'!#REF!="","",'Saisie MD'!#REF!)</f>
        <v>#REF!</v>
      </c>
      <c r="B5" s="38" t="str">
        <f>IF(ISERROR(VLOOKUP('Saisie MD'!#REF!,LoV!K1:L494,2,FALSE)),"test",VLOOKUP('Saisie MD'!#REF!,LoV!K1:L494,2,FALSE))</f>
        <v>test</v>
      </c>
      <c r="C5" s="38" t="e">
        <f>IF('Saisie MD'!#REF!="","",'Saisie MD'!#REF!)</f>
        <v>#REF!</v>
      </c>
      <c r="D5" s="38" t="str">
        <f>IF(ISERROR(VLOOKUP('Saisie MD'!#REF!,LoV!D1:E4,2,FALSE)),"test",VLOOKUP('Saisie MD'!#REF!,LoV!D1:E4,2,FALSE))</f>
        <v>test</v>
      </c>
      <c r="E5" s="38" t="e">
        <f>IF('Saisie MD'!#REF!="","",'Saisie MD'!#REF!)</f>
        <v>#REF!</v>
      </c>
      <c r="F5" s="68"/>
      <c r="G5" s="38" t="str">
        <f>IF('Saisie MD'!B20="","",'Saisie MD'!B20)</f>
        <v>DREAL LR</v>
      </c>
      <c r="H5" s="38" t="s">
        <v>110</v>
      </c>
      <c r="I5" s="38" t="str">
        <f>IF('Saisie MD'!B21="","",'Saisie MD'!B21)</f>
        <v>520 Allée Henry II de Montmorency, CS 69007</v>
      </c>
      <c r="J5" s="38" t="str">
        <f>IF('Saisie MD'!B22="","",'Saisie MD'!B22)</f>
        <v>MONTPELLIER Cedex 2</v>
      </c>
      <c r="K5" s="38">
        <f>IF('Saisie MD'!B23="","",'Saisie MD'!B23)</f>
        <v>34064</v>
      </c>
      <c r="L5" s="38" t="s">
        <v>1285</v>
      </c>
      <c r="M5" s="38" t="str">
        <f>IF('Saisie MD'!B24="","",'Saisie MD'!B24)</f>
        <v>Alain.Rascalou@developpement-durable.gouv.fr</v>
      </c>
      <c r="N5" s="38"/>
      <c r="O5" s="38"/>
      <c r="P5" s="5">
        <f ca="1">TODAY()</f>
        <v>42633</v>
      </c>
      <c r="Q5" s="41">
        <f>IF(ISERROR(VLOOKUP('Saisie MD'!#REF!,'Systeme de projection'!A1:B48,2,FALSE)),"",VLOOKUP('Saisie MD'!#REF!,'Systeme de projection'!A1:B48,2,FALSE))</f>
      </c>
      <c r="R5" s="41" t="str">
        <f>IF('Saisie MD'!B56="","",'Saisie MD'!B56)</f>
        <v>Données créées par Céline Roux de la CC du Valdonnez puis mises à jour au niveau des géométries (une par table) par la DREAL LR</v>
      </c>
      <c r="S5" s="42" t="e">
        <f>VLOOKUP('Saisie MD'!#REF!,Classification!$A$2:$B$6,2,FALSE)</f>
        <v>#REF!</v>
      </c>
      <c r="T5" s="42" t="e">
        <f>IF('Saisie MD'!#REF!="","",'Saisie MD'!#REF!)</f>
        <v>#REF!</v>
      </c>
      <c r="U5" s="43" t="e">
        <f>IF('Saisie MD'!#REF!="","",'Saisie MD'!#REF!)</f>
        <v>#REF!</v>
      </c>
      <c r="V5" s="43" t="e">
        <f>IF('Saisie MD'!#REF!="","",'Saisie MD'!#REF!)</f>
        <v>#REF!</v>
      </c>
      <c r="W5" s="43" t="e">
        <f>IF('Saisie MD'!#REF!="","",'Saisie MD'!#REF!)</f>
        <v>#REF!</v>
      </c>
      <c r="X5" s="43" t="e">
        <f>IF('Saisie MD'!#REF!="","",'Saisie MD'!#REF!)</f>
        <v>#REF!</v>
      </c>
      <c r="Y5" s="43" t="e">
        <f>IF('Saisie MD'!#REF!="","",'Saisie MD'!#REF!)</f>
        <v>#REF!</v>
      </c>
      <c r="Z5" s="44" t="s">
        <v>133</v>
      </c>
      <c r="AA5" s="43" t="e">
        <f>IF('Saisie MD'!#REF!="","",'Saisie MD'!#REF!)</f>
        <v>#REF!</v>
      </c>
      <c r="AB5" s="67"/>
      <c r="AC5" s="13" t="str">
        <f>IF('Saisie MD'!B6="","",'Saisie MD'!B6)</f>
        <v>Loutre_FR9102008</v>
      </c>
      <c r="AD5" s="5">
        <f>IF('Saisie MD'!B13="","",'Saisie MD'!B13)</f>
        <v>40665</v>
      </c>
      <c r="AE5" s="5">
        <f>IF('Saisie MD'!B15="","",'Saisie MD'!B15)</f>
      </c>
      <c r="AF5" s="5">
        <f>IF('Saisie MD'!B17="","",'Saisie MD'!B17)</f>
        <v>40666</v>
      </c>
      <c r="AG5" s="13" t="str">
        <f>IF('Saisie MD'!B9="","",'Saisie MD'!B9)</f>
        <v>Lot de données sur la Loutre d'Europe sur le site Natura 2000 du Valdonnez, dans la Lozère. Ce lot comprent les deux données : Loutre_l_FR9102008 et Loutre_s_FR9102008. </v>
      </c>
      <c r="AH5" s="13" t="e">
        <f>IF('Saisie MD'!#REF!="","",'Saisie MD'!#REF!)</f>
        <v>#REF!</v>
      </c>
      <c r="AI5" s="38"/>
      <c r="AJ5" s="38" t="str">
        <f>IF('Saisie MD'!B28="",'Saisie MD'!B20,'Saisie MD'!B28)</f>
        <v>Communauté de Commune du Valdonnez</v>
      </c>
      <c r="AK5" s="38" t="s">
        <v>110</v>
      </c>
      <c r="AL5" s="38" t="str">
        <f>IF('Saisie MD'!B29="",'Saisie MD'!B21,'Saisie MD'!B29)</f>
        <v>Ancienne Mairie</v>
      </c>
      <c r="AM5" s="38" t="str">
        <f>IF('Saisie MD'!B30="",'Saisie MD'!B22,'Saisie MD'!B30)</f>
        <v>Saint-Bauzile</v>
      </c>
      <c r="AN5" s="38">
        <f>IF('Saisie MD'!B31="",'Saisie MD'!B23,'Saisie MD'!B31)</f>
        <v>48000</v>
      </c>
      <c r="AO5" s="38" t="s">
        <v>1285</v>
      </c>
      <c r="AP5" s="38" t="str">
        <f>IF('Saisie MD'!B32="",'Saisie MD'!B24,'Saisie MD'!B32)</f>
        <v>natura2000.valdonnez@orange.fr</v>
      </c>
      <c r="AS5" s="38"/>
      <c r="AT5" s="38" t="e">
        <f>IF('Saisie MD'!#REF!="","",'Saisie MD'!#REF!)</f>
        <v>#REF!</v>
      </c>
      <c r="AU5" s="4" t="s">
        <v>114</v>
      </c>
      <c r="AV5" s="38" t="e">
        <f>IF('Saisie MD'!#REF!="","",'Saisie MD'!#REF!)</f>
        <v>#REF!</v>
      </c>
      <c r="AW5" s="38" t="e">
        <f>IF('Saisie MD'!#REF!="","",'Saisie MD'!#REF!)</f>
        <v>#REF!</v>
      </c>
      <c r="AX5" s="38" t="e">
        <f>IF('Saisie MD'!#REF!="","",'Saisie MD'!#REF!)</f>
        <v>#REF!</v>
      </c>
      <c r="AY5" s="38" t="s">
        <v>1285</v>
      </c>
      <c r="AZ5" s="38" t="e">
        <f>IF('Saisie MD'!#REF!="","",'Saisie MD'!#REF!)</f>
        <v>#REF!</v>
      </c>
      <c r="BA5" s="38"/>
      <c r="BB5" s="38"/>
      <c r="BJ5" s="14"/>
      <c r="BT5" s="14"/>
      <c r="BW5" s="38" t="str">
        <f>IF(ISERROR(VLOOKUP('Saisie MD'!#REF!,LoV!K1:L494,2,FALSE)),"test",VLOOKUP('Saisie MD'!#REF!,LoV!K1:L494,2,FALSE))</f>
        <v>test</v>
      </c>
      <c r="BX5" s="38" t="e">
        <f>IF('Saisie MD'!#REF!="","",'Saisie MD'!#REF!)</f>
        <v>#REF!</v>
      </c>
      <c r="BY5" s="38" t="str">
        <f>IF('Saisie MD'!B49="","",'Saisie MD'!B49)</f>
        <v>Français</v>
      </c>
      <c r="BZ5" s="38">
        <f>IF('Saisie MD'!C49="","",'Saisie MD'!C49)</f>
      </c>
      <c r="CA5" s="38">
        <f>IF('Saisie MD'!C48="","",'Saisie MD'!C48)</f>
      </c>
      <c r="CB5" s="38">
        <f>IF('Saisie MD'!B48="","",'Saisie MD'!B48)</f>
      </c>
      <c r="CC5" s="19">
        <f>IF(ISERROR(VLOOKUP('Saisie MD'!#REF!,Representation!$A$2:$B$7,2,FALSE)),"",VLOOKUP('Saisie MD'!#REF!,Representation!A2:B7,2,FALSE))</f>
      </c>
      <c r="CD5" s="16" t="e">
        <f>IF('Saisie MD'!#REF!="","",'Saisie MD'!#REF!)</f>
        <v>#REF!</v>
      </c>
      <c r="CE5" s="19" t="e">
        <f>IF('Saisie MD'!#REF!="","",'Saisie MD'!#REF!)</f>
        <v>#REF!</v>
      </c>
      <c r="CF5" s="38" t="e">
        <f>VLOOKUP('Saisie MD'!B37,TopicCategori!$B$2:$C$20,2,FALSE)</f>
        <v>#N/A</v>
      </c>
      <c r="CG5" s="38">
        <f>IF(ISERROR(VLOOKUP('Saisie MD'!B38,TopicCategori!$B$2:$C$20,2,FALSE)),"",VLOOKUP('Saisie MD'!B38,TopicCategori!$B$2:$C$20,2,FALSE))</f>
      </c>
      <c r="CH5" s="38">
        <f>IF(ISERROR(VLOOKUP('Saisie MD'!B39,TopicCategori!$B$2:$C$20,2,FALSE)),"",VLOOKUP('Saisie MD'!B39,TopicCategori!$B$2:$C$20,2,FALSE))</f>
      </c>
      <c r="CI5" s="38" t="e">
        <f>IF('Saisie MD'!#REF!="","",'Saisie MD'!#REF!)</f>
        <v>#REF!</v>
      </c>
      <c r="CJ5" s="4" t="s">
        <v>1112</v>
      </c>
      <c r="CK5" s="38" t="str">
        <f>IF('Saisie MD'!B42="","",'Saisie MD'!B42)</f>
        <v>Répartition des espèces</v>
      </c>
      <c r="CL5" s="42" t="e">
        <f>VLOOKUP('Saisie MD'!#REF!,Classification!$A$2:$B$6,2,FALSE)</f>
        <v>#REF!</v>
      </c>
      <c r="CM5" s="42" t="e">
        <f>IF('Saisie MD'!#REF!="","",'Saisie MD'!#REF!)</f>
        <v>#REF!</v>
      </c>
      <c r="CN5" s="42" t="e">
        <f>IF('Saisie MD'!#REF!="","",'Saisie MD'!#REF!)</f>
        <v>#REF!</v>
      </c>
      <c r="CO5" s="5" t="e">
        <f>IF('Saisie MD'!#REF!="","",'Saisie MD'!#REF!)</f>
        <v>#REF!</v>
      </c>
      <c r="CP5" s="38">
        <f>IF(ISERROR(VLOOKUP('Saisie MD'!#REF!,LoV!$N$1:$O$3,2,FALSE)),"",VLOOKUP('Saisie MD'!#REF!,LoV!$N$1:$O$3,2,FALSE))</f>
      </c>
      <c r="CQ5" s="38" t="e">
        <f>IF('Saisie MD'!#REF!="","",'Saisie MD'!#REF!)</f>
        <v>#REF!</v>
      </c>
    </row>
    <row r="6" spans="1:95" s="6" customFormat="1" ht="12.75">
      <c r="A6" s="11"/>
      <c r="B6" s="49"/>
      <c r="C6" s="49"/>
      <c r="D6" s="49"/>
      <c r="E6" s="49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1"/>
      <c r="R6" s="11"/>
      <c r="S6" s="11"/>
      <c r="T6" s="49"/>
      <c r="U6" s="11"/>
      <c r="V6" s="11"/>
      <c r="W6" s="11"/>
      <c r="X6" s="11"/>
      <c r="Y6" s="11"/>
      <c r="Z6" s="11"/>
      <c r="AA6" s="11"/>
      <c r="AB6" s="11"/>
      <c r="AC6" s="11"/>
      <c r="AD6" s="12"/>
      <c r="AE6" s="12"/>
      <c r="AF6" s="12"/>
      <c r="AG6" s="8"/>
      <c r="AH6" s="8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7"/>
      <c r="CE6" s="20"/>
      <c r="CF6" s="11"/>
      <c r="CG6" s="11"/>
      <c r="CH6" s="11"/>
      <c r="CI6" s="11"/>
      <c r="CJ6" s="11"/>
      <c r="CK6" s="49"/>
      <c r="CL6" s="49"/>
      <c r="CM6" s="11"/>
      <c r="CN6" s="11"/>
      <c r="CO6" s="50"/>
      <c r="CP6" s="50"/>
      <c r="CQ6" s="50"/>
    </row>
    <row r="7" spans="2:95" s="6" customFormat="1" ht="12.75">
      <c r="B7" s="50"/>
      <c r="C7" s="50"/>
      <c r="D7" s="50"/>
      <c r="E7" s="50"/>
      <c r="P7" s="7"/>
      <c r="T7" s="50"/>
      <c r="AD7" s="7"/>
      <c r="AE7" s="7"/>
      <c r="AF7" s="7"/>
      <c r="AG7" s="9"/>
      <c r="AH7" s="9"/>
      <c r="CD7" s="18"/>
      <c r="CE7" s="21"/>
      <c r="CK7" s="50"/>
      <c r="CL7" s="50"/>
      <c r="CO7" s="50"/>
      <c r="CP7" s="50"/>
      <c r="CQ7" s="50"/>
    </row>
    <row r="8" spans="2:95" s="6" customFormat="1" ht="12.75">
      <c r="B8" s="50"/>
      <c r="C8" s="50"/>
      <c r="D8" s="50"/>
      <c r="E8" s="50"/>
      <c r="P8" s="7"/>
      <c r="T8" s="50"/>
      <c r="AD8" s="7"/>
      <c r="AE8" s="7"/>
      <c r="AF8" s="7"/>
      <c r="AG8" s="9"/>
      <c r="AH8" s="9"/>
      <c r="CD8" s="18"/>
      <c r="CE8" s="21"/>
      <c r="CK8" s="50"/>
      <c r="CL8" s="50"/>
      <c r="CO8" s="50"/>
      <c r="CP8" s="50"/>
      <c r="CQ8" s="50"/>
    </row>
    <row r="9" spans="2:95" s="6" customFormat="1" ht="12.75">
      <c r="B9" s="50"/>
      <c r="C9" s="50"/>
      <c r="D9" s="50"/>
      <c r="E9" s="50"/>
      <c r="P9" s="7"/>
      <c r="T9" s="50"/>
      <c r="AD9" s="7"/>
      <c r="AE9" s="7"/>
      <c r="AF9" s="7"/>
      <c r="AG9" s="9"/>
      <c r="AH9" s="9"/>
      <c r="CD9" s="18"/>
      <c r="CE9" s="21"/>
      <c r="CK9" s="50"/>
      <c r="CL9" s="50"/>
      <c r="CO9" s="50"/>
      <c r="CP9" s="50"/>
      <c r="CQ9" s="50"/>
    </row>
    <row r="10" spans="2:95" s="6" customFormat="1" ht="12.75">
      <c r="B10" s="50"/>
      <c r="C10" s="50"/>
      <c r="D10" s="50"/>
      <c r="E10" s="50"/>
      <c r="P10" s="7"/>
      <c r="T10" s="50"/>
      <c r="AD10" s="7"/>
      <c r="AE10" s="7"/>
      <c r="AF10" s="7"/>
      <c r="AG10" s="9"/>
      <c r="AH10" s="9"/>
      <c r="CD10" s="18"/>
      <c r="CE10" s="21"/>
      <c r="CK10" s="50"/>
      <c r="CL10" s="50"/>
      <c r="CO10" s="50"/>
      <c r="CP10" s="50"/>
      <c r="CQ10" s="50"/>
    </row>
    <row r="11" spans="2:95" s="6" customFormat="1" ht="12.75">
      <c r="B11" s="50"/>
      <c r="C11" s="50"/>
      <c r="D11" s="50"/>
      <c r="E11" s="50"/>
      <c r="P11" s="7"/>
      <c r="T11" s="50"/>
      <c r="AD11" s="7"/>
      <c r="AE11" s="7"/>
      <c r="AF11" s="7"/>
      <c r="AG11" s="9"/>
      <c r="AH11" s="9"/>
      <c r="CD11" s="18"/>
      <c r="CE11" s="21"/>
      <c r="CK11" s="50"/>
      <c r="CL11" s="50"/>
      <c r="CO11" s="50"/>
      <c r="CP11" s="50"/>
      <c r="CQ11" s="50"/>
    </row>
    <row r="12" spans="2:95" s="6" customFormat="1" ht="12.75">
      <c r="B12" s="50"/>
      <c r="C12" s="50"/>
      <c r="D12" s="50"/>
      <c r="E12" s="50"/>
      <c r="P12" s="7"/>
      <c r="T12" s="50"/>
      <c r="AD12" s="7"/>
      <c r="AE12" s="7"/>
      <c r="AF12" s="7"/>
      <c r="AG12" s="9"/>
      <c r="AH12" s="9"/>
      <c r="CD12" s="18"/>
      <c r="CE12" s="21"/>
      <c r="CK12" s="50"/>
      <c r="CL12" s="50"/>
      <c r="CO12" s="50"/>
      <c r="CP12" s="50"/>
      <c r="CQ12" s="50"/>
    </row>
    <row r="13" spans="2:95" s="6" customFormat="1" ht="12.75">
      <c r="B13" s="50"/>
      <c r="C13" s="50"/>
      <c r="D13" s="50"/>
      <c r="E13" s="50"/>
      <c r="P13" s="7"/>
      <c r="T13" s="50"/>
      <c r="AD13" s="7"/>
      <c r="AE13" s="7"/>
      <c r="AF13" s="7"/>
      <c r="AG13" s="9"/>
      <c r="AH13" s="9"/>
      <c r="CD13" s="18"/>
      <c r="CE13" s="21"/>
      <c r="CK13" s="50"/>
      <c r="CL13" s="50"/>
      <c r="CO13" s="50"/>
      <c r="CP13" s="50"/>
      <c r="CQ13" s="50"/>
    </row>
    <row r="14" spans="2:95" s="6" customFormat="1" ht="12.75">
      <c r="B14" s="50"/>
      <c r="C14" s="50"/>
      <c r="D14" s="50"/>
      <c r="E14" s="50"/>
      <c r="P14" s="7"/>
      <c r="T14" s="50"/>
      <c r="AD14" s="7"/>
      <c r="AE14" s="7"/>
      <c r="AF14" s="7"/>
      <c r="AG14" s="9"/>
      <c r="AH14" s="9"/>
      <c r="CD14" s="18"/>
      <c r="CE14" s="21"/>
      <c r="CK14" s="50"/>
      <c r="CL14" s="50"/>
      <c r="CO14" s="50"/>
      <c r="CP14" s="50"/>
      <c r="CQ14" s="50"/>
    </row>
    <row r="15" spans="2:95" s="6" customFormat="1" ht="12.75">
      <c r="B15" s="50"/>
      <c r="C15" s="50"/>
      <c r="D15" s="50"/>
      <c r="E15" s="50"/>
      <c r="P15" s="7"/>
      <c r="T15" s="50"/>
      <c r="AD15" s="7"/>
      <c r="AE15" s="7"/>
      <c r="AF15" s="7"/>
      <c r="AG15" s="9"/>
      <c r="AH15" s="9"/>
      <c r="CD15" s="18"/>
      <c r="CE15" s="21"/>
      <c r="CK15" s="50"/>
      <c r="CL15" s="50"/>
      <c r="CO15" s="50"/>
      <c r="CP15" s="50"/>
      <c r="CQ15" s="50"/>
    </row>
    <row r="16" spans="2:95" s="6" customFormat="1" ht="12.75">
      <c r="B16" s="50"/>
      <c r="C16" s="50"/>
      <c r="D16" s="50"/>
      <c r="E16" s="50"/>
      <c r="P16" s="7"/>
      <c r="T16" s="50"/>
      <c r="AD16" s="7"/>
      <c r="AE16" s="7"/>
      <c r="AF16" s="7"/>
      <c r="AG16" s="9"/>
      <c r="AH16" s="9"/>
      <c r="CD16" s="18"/>
      <c r="CE16" s="21"/>
      <c r="CK16" s="50"/>
      <c r="CL16" s="50"/>
      <c r="CO16" s="50"/>
      <c r="CP16" s="50"/>
      <c r="CQ16" s="50"/>
    </row>
    <row r="17" spans="2:95" s="6" customFormat="1" ht="12.75">
      <c r="B17" s="50"/>
      <c r="C17" s="50"/>
      <c r="D17" s="50"/>
      <c r="E17" s="50"/>
      <c r="P17" s="7"/>
      <c r="T17" s="50"/>
      <c r="AD17" s="7"/>
      <c r="AE17" s="7"/>
      <c r="AF17" s="7"/>
      <c r="AG17" s="9"/>
      <c r="AH17" s="9"/>
      <c r="CD17" s="18"/>
      <c r="CE17" s="21"/>
      <c r="CK17" s="50"/>
      <c r="CL17" s="50"/>
      <c r="CO17" s="50"/>
      <c r="CP17" s="50"/>
      <c r="CQ17" s="50"/>
    </row>
    <row r="18" spans="2:95" s="6" customFormat="1" ht="12.75">
      <c r="B18" s="50"/>
      <c r="C18" s="50"/>
      <c r="D18" s="50"/>
      <c r="E18" s="50"/>
      <c r="P18" s="7"/>
      <c r="T18" s="50"/>
      <c r="AD18" s="7"/>
      <c r="AE18" s="7"/>
      <c r="AF18" s="7"/>
      <c r="AG18" s="9"/>
      <c r="AH18" s="9"/>
      <c r="CD18" s="18"/>
      <c r="CE18" s="21"/>
      <c r="CK18" s="50"/>
      <c r="CL18" s="50"/>
      <c r="CO18" s="50"/>
      <c r="CP18" s="50"/>
      <c r="CQ18" s="50"/>
    </row>
    <row r="91" ht="12.75">
      <c r="B91" s="50">
        <v>705547</v>
      </c>
    </row>
  </sheetData>
  <sheetProtection/>
  <mergeCells count="85">
    <mergeCell ref="E2:E4"/>
    <mergeCell ref="T2:T4"/>
    <mergeCell ref="A2:A4"/>
    <mergeCell ref="D2:D4"/>
    <mergeCell ref="B2:B4"/>
    <mergeCell ref="F2:O2"/>
    <mergeCell ref="O3:O4"/>
    <mergeCell ref="C2:C4"/>
    <mergeCell ref="I3:M3"/>
    <mergeCell ref="H3:H4"/>
    <mergeCell ref="F3:F4"/>
    <mergeCell ref="G3:G4"/>
    <mergeCell ref="N3:N4"/>
    <mergeCell ref="P2:P4"/>
    <mergeCell ref="Q2:Q4"/>
    <mergeCell ref="S2:S4"/>
    <mergeCell ref="R2:R4"/>
    <mergeCell ref="AR3:AR4"/>
    <mergeCell ref="AJ3:AJ4"/>
    <mergeCell ref="AL3:AP3"/>
    <mergeCell ref="AQ3:AQ4"/>
    <mergeCell ref="AK3:AK4"/>
    <mergeCell ref="W2:X2"/>
    <mergeCell ref="AG2:AG4"/>
    <mergeCell ref="X3:X4"/>
    <mergeCell ref="CJ2:CJ4"/>
    <mergeCell ref="AS2:BB2"/>
    <mergeCell ref="AS3:AS4"/>
    <mergeCell ref="AT3:AT4"/>
    <mergeCell ref="AU3:AU4"/>
    <mergeCell ref="AV3:AZ3"/>
    <mergeCell ref="BA3:BA4"/>
    <mergeCell ref="BZ3:BZ4"/>
    <mergeCell ref="BF3:BJ3"/>
    <mergeCell ref="BL3:BL4"/>
    <mergeCell ref="BM2:BV2"/>
    <mergeCell ref="BM3:BM4"/>
    <mergeCell ref="BN3:BN4"/>
    <mergeCell ref="BV3:BV4"/>
    <mergeCell ref="BC3:BC4"/>
    <mergeCell ref="BD3:BD4"/>
    <mergeCell ref="AI2:AR2"/>
    <mergeCell ref="BO3:BO4"/>
    <mergeCell ref="BP3:BT3"/>
    <mergeCell ref="BE3:BE4"/>
    <mergeCell ref="BB3:BB4"/>
    <mergeCell ref="BC2:BL2"/>
    <mergeCell ref="BK3:BK4"/>
    <mergeCell ref="Y3:Y4"/>
    <mergeCell ref="AA3:AA4"/>
    <mergeCell ref="Z3:Z4"/>
    <mergeCell ref="AB2:AB4"/>
    <mergeCell ref="Y2:AA2"/>
    <mergeCell ref="AH2:AH4"/>
    <mergeCell ref="CM2:CM4"/>
    <mergeCell ref="U2:V2"/>
    <mergeCell ref="U3:U4"/>
    <mergeCell ref="W3:W4"/>
    <mergeCell ref="V3:V4"/>
    <mergeCell ref="CF2:CF4"/>
    <mergeCell ref="CI2:CI4"/>
    <mergeCell ref="CC2:CC4"/>
    <mergeCell ref="CD2:CE2"/>
    <mergeCell ref="AC2:AC4"/>
    <mergeCell ref="AD2:AD4"/>
    <mergeCell ref="AF2:AF4"/>
    <mergeCell ref="AE2:AE4"/>
    <mergeCell ref="CN2:CP2"/>
    <mergeCell ref="CN3:CN4"/>
    <mergeCell ref="CO3:CO4"/>
    <mergeCell ref="CP3:CP4"/>
    <mergeCell ref="CK2:CK4"/>
    <mergeCell ref="CG2:CG4"/>
    <mergeCell ref="CH2:CH4"/>
    <mergeCell ref="CL2:CL4"/>
    <mergeCell ref="CE3:CE4"/>
    <mergeCell ref="AI3:AI4"/>
    <mergeCell ref="BW2:BW4"/>
    <mergeCell ref="BX2:BX4"/>
    <mergeCell ref="BY2:CB2"/>
    <mergeCell ref="BY3:BY4"/>
    <mergeCell ref="CB3:CB4"/>
    <mergeCell ref="CD3:CD4"/>
    <mergeCell ref="CA3:CA4"/>
    <mergeCell ref="BU3:BU4"/>
  </mergeCells>
  <dataValidations count="10">
    <dataValidation type="list" allowBlank="1" showInputMessage="1" showErrorMessage="1" sqref="BX5:BX65536 C5:C65536">
      <formula1>encodage</formula1>
    </dataValidation>
    <dataValidation type="list" allowBlank="1" showInputMessage="1" showErrorMessage="1" sqref="CC6:CC65536">
      <formula1>spatialRepresentation</formula1>
    </dataValidation>
    <dataValidation type="list" allowBlank="1" showInputMessage="1" showErrorMessage="1" sqref="CF6:CH65536">
      <formula1>categorie</formula1>
    </dataValidation>
    <dataValidation type="list" allowBlank="1" showInputMessage="1" showErrorMessage="1" sqref="CL5:CL65536 S6:S65536">
      <formula1>classification</formula1>
    </dataValidation>
    <dataValidation type="list" allowBlank="1" showInputMessage="1" showErrorMessage="1" sqref="BW5:BW65536 B5:B65536 B1 BW1">
      <formula1>langue</formula1>
    </dataValidation>
    <dataValidation type="list" allowBlank="1" showInputMessage="1" showErrorMessage="1" sqref="CJ1 CJ5:CJ65536">
      <formula1>keywordType</formula1>
    </dataValidation>
    <dataValidation type="list" allowBlank="1" showInputMessage="1" showErrorMessage="1" sqref="AU5:AU65536 AK5:AK65536 BE5:BE65536 BO5:BO65536 H5:H65536">
      <formula1>role</formula1>
    </dataValidation>
    <dataValidation type="list" allowBlank="1" showInputMessage="1" showErrorMessage="1" sqref="D5:D65536">
      <formula1>hierarchyLevel</formula1>
    </dataValidation>
    <dataValidation type="list" allowBlank="1" showInputMessage="1" showErrorMessage="1" sqref="Z5">
      <formula1>protocole</formula1>
    </dataValidation>
    <dataValidation type="list" allowBlank="1" showInputMessage="1" showErrorMessage="1" sqref="CK5">
      <formula1>OFFSET(inspireFR,0,0,COUNTA(inspireFR))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B1:D20"/>
  <sheetViews>
    <sheetView zoomScale="85" zoomScaleNormal="85" zoomScalePageLayoutView="0" workbookViewId="0" topLeftCell="A1">
      <selection activeCell="D11" sqref="D11"/>
    </sheetView>
  </sheetViews>
  <sheetFormatPr defaultColWidth="11.421875" defaultRowHeight="12.75"/>
  <cols>
    <col min="1" max="1" width="11.140625" style="0" customWidth="1"/>
    <col min="2" max="2" width="27.7109375" style="0" customWidth="1"/>
    <col min="4" max="4" width="69.421875" style="0" customWidth="1"/>
  </cols>
  <sheetData>
    <row r="1" spans="2:4" ht="20.25">
      <c r="B1" s="39" t="s">
        <v>1139</v>
      </c>
      <c r="C1" s="33" t="s">
        <v>24</v>
      </c>
      <c r="D1" s="33" t="s">
        <v>1140</v>
      </c>
    </row>
    <row r="2" spans="2:4" ht="20.25">
      <c r="B2" s="40" t="s">
        <v>1141</v>
      </c>
      <c r="C2" s="31" t="s">
        <v>59</v>
      </c>
      <c r="D2" s="31" t="s">
        <v>1142</v>
      </c>
    </row>
    <row r="3" spans="2:4" ht="12.75">
      <c r="B3" s="40" t="s">
        <v>1143</v>
      </c>
      <c r="C3" s="31" t="s">
        <v>60</v>
      </c>
      <c r="D3" s="31" t="s">
        <v>1144</v>
      </c>
    </row>
    <row r="4" spans="2:4" ht="12.75">
      <c r="B4" s="40" t="s">
        <v>1145</v>
      </c>
      <c r="C4" s="31" t="s">
        <v>61</v>
      </c>
      <c r="D4" s="31" t="s">
        <v>1146</v>
      </c>
    </row>
    <row r="5" spans="2:4" ht="30">
      <c r="B5" s="40" t="s">
        <v>1147</v>
      </c>
      <c r="C5" s="31" t="s">
        <v>62</v>
      </c>
      <c r="D5" s="31" t="s">
        <v>1148</v>
      </c>
    </row>
    <row r="6" spans="2:4" ht="30">
      <c r="B6" s="40" t="s">
        <v>1149</v>
      </c>
      <c r="C6" s="31" t="s">
        <v>63</v>
      </c>
      <c r="D6" s="31" t="s">
        <v>1150</v>
      </c>
    </row>
    <row r="7" spans="2:4" ht="12.75">
      <c r="B7" s="40" t="s">
        <v>1151</v>
      </c>
      <c r="C7" s="31" t="s">
        <v>64</v>
      </c>
      <c r="D7" s="31" t="s">
        <v>1152</v>
      </c>
    </row>
    <row r="8" spans="2:4" ht="20.25">
      <c r="B8" s="40" t="s">
        <v>1153</v>
      </c>
      <c r="C8" s="31" t="s">
        <v>65</v>
      </c>
      <c r="D8" s="31" t="s">
        <v>1154</v>
      </c>
    </row>
    <row r="9" spans="2:4" ht="30">
      <c r="B9" s="40" t="s">
        <v>1155</v>
      </c>
      <c r="C9" s="31" t="s">
        <v>66</v>
      </c>
      <c r="D9" s="31" t="s">
        <v>1156</v>
      </c>
    </row>
    <row r="10" spans="2:4" ht="20.25">
      <c r="B10" s="40" t="s">
        <v>1157</v>
      </c>
      <c r="C10" s="31" t="s">
        <v>67</v>
      </c>
      <c r="D10" s="31" t="s">
        <v>1158</v>
      </c>
    </row>
    <row r="11" spans="2:4" ht="20.25">
      <c r="B11" s="40" t="s">
        <v>1122</v>
      </c>
      <c r="C11" s="31" t="s">
        <v>68</v>
      </c>
      <c r="D11" s="31" t="s">
        <v>1159</v>
      </c>
    </row>
    <row r="12" spans="2:4" ht="20.25">
      <c r="B12" s="40" t="s">
        <v>1160</v>
      </c>
      <c r="C12" s="31" t="s">
        <v>69</v>
      </c>
      <c r="D12" s="31" t="s">
        <v>1161</v>
      </c>
    </row>
    <row r="13" spans="2:4" ht="20.25">
      <c r="B13" s="40" t="s">
        <v>1162</v>
      </c>
      <c r="C13" s="31" t="s">
        <v>70</v>
      </c>
      <c r="D13" s="31" t="s">
        <v>1163</v>
      </c>
    </row>
    <row r="14" spans="2:4" ht="12.75">
      <c r="B14" s="40" t="s">
        <v>1164</v>
      </c>
      <c r="C14" s="31" t="s">
        <v>71</v>
      </c>
      <c r="D14" s="31" t="s">
        <v>1165</v>
      </c>
    </row>
    <row r="15" spans="2:4" ht="12.75">
      <c r="B15" s="40" t="s">
        <v>1166</v>
      </c>
      <c r="C15" s="31" t="s">
        <v>72</v>
      </c>
      <c r="D15" s="31" t="s">
        <v>1167</v>
      </c>
    </row>
    <row r="16" spans="2:4" ht="20.25">
      <c r="B16" s="40" t="s">
        <v>1168</v>
      </c>
      <c r="C16" s="31" t="s">
        <v>73</v>
      </c>
      <c r="D16" s="31" t="s">
        <v>1169</v>
      </c>
    </row>
    <row r="17" spans="2:4" ht="30">
      <c r="B17" s="40" t="s">
        <v>1177</v>
      </c>
      <c r="C17" s="31" t="s">
        <v>75</v>
      </c>
      <c r="D17" s="31" t="s">
        <v>1170</v>
      </c>
    </row>
    <row r="18" spans="2:4" ht="12.75">
      <c r="B18" s="40" t="s">
        <v>1171</v>
      </c>
      <c r="C18" s="31" t="s">
        <v>74</v>
      </c>
      <c r="D18" s="31" t="s">
        <v>1172</v>
      </c>
    </row>
    <row r="19" spans="2:4" ht="20.25">
      <c r="B19" s="40" t="s">
        <v>1173</v>
      </c>
      <c r="C19" s="31" t="s">
        <v>76</v>
      </c>
      <c r="D19" s="31" t="s">
        <v>1174</v>
      </c>
    </row>
    <row r="20" spans="2:4" ht="30">
      <c r="B20" s="40" t="s">
        <v>1176</v>
      </c>
      <c r="C20" s="31" t="s">
        <v>77</v>
      </c>
      <c r="D20" s="31" t="s">
        <v>1175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0"/>
  <dimension ref="A1:A35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68.7109375" style="0" customWidth="1"/>
  </cols>
  <sheetData>
    <row r="1" ht="12.75">
      <c r="A1" s="33" t="s">
        <v>1278</v>
      </c>
    </row>
    <row r="2" ht="12.75">
      <c r="A2" s="62" t="s">
        <v>1246</v>
      </c>
    </row>
    <row r="3" ht="12.75">
      <c r="A3" s="62" t="s">
        <v>1245</v>
      </c>
    </row>
    <row r="4" ht="12.75">
      <c r="A4" s="62" t="s">
        <v>1247</v>
      </c>
    </row>
    <row r="5" ht="12.75">
      <c r="A5" s="62" t="s">
        <v>1248</v>
      </c>
    </row>
    <row r="6" ht="12.75">
      <c r="A6" s="62" t="s">
        <v>1249</v>
      </c>
    </row>
    <row r="7" ht="12.75">
      <c r="A7" s="62" t="s">
        <v>1250</v>
      </c>
    </row>
    <row r="8" ht="12.75">
      <c r="A8" s="62" t="s">
        <v>1251</v>
      </c>
    </row>
    <row r="9" ht="12.75">
      <c r="A9" s="62" t="s">
        <v>1252</v>
      </c>
    </row>
    <row r="10" ht="12.75">
      <c r="A10" s="62" t="s">
        <v>1253</v>
      </c>
    </row>
    <row r="11" ht="12.75">
      <c r="A11" s="62" t="s">
        <v>1151</v>
      </c>
    </row>
    <row r="12" ht="12.75">
      <c r="A12" s="62" t="s">
        <v>1254</v>
      </c>
    </row>
    <row r="13" ht="12.75">
      <c r="A13" s="62" t="s">
        <v>1255</v>
      </c>
    </row>
    <row r="14" ht="12.75">
      <c r="A14" s="62" t="s">
        <v>1256</v>
      </c>
    </row>
    <row r="15" ht="12.75">
      <c r="A15" s="62" t="s">
        <v>1257</v>
      </c>
    </row>
    <row r="16" ht="12.75">
      <c r="A16" s="62" t="s">
        <v>1258</v>
      </c>
    </row>
    <row r="17" ht="12.75">
      <c r="A17" s="62" t="s">
        <v>1259</v>
      </c>
    </row>
    <row r="18" ht="12.75">
      <c r="A18" s="62" t="s">
        <v>1260</v>
      </c>
    </row>
    <row r="19" ht="12.75">
      <c r="A19" s="62" t="s">
        <v>1261</v>
      </c>
    </row>
    <row r="20" ht="12.75">
      <c r="A20" s="62" t="s">
        <v>1262</v>
      </c>
    </row>
    <row r="21" ht="12.75">
      <c r="A21" s="22" t="s">
        <v>1263</v>
      </c>
    </row>
    <row r="22" ht="12.75">
      <c r="A22" s="22" t="s">
        <v>1264</v>
      </c>
    </row>
    <row r="23" ht="12.75">
      <c r="A23" s="22" t="s">
        <v>1265</v>
      </c>
    </row>
    <row r="24" ht="12.75">
      <c r="A24" s="22" t="s">
        <v>1266</v>
      </c>
    </row>
    <row r="25" ht="12.75">
      <c r="A25" s="22" t="s">
        <v>1267</v>
      </c>
    </row>
    <row r="26" ht="12.75">
      <c r="A26" s="22" t="s">
        <v>1268</v>
      </c>
    </row>
    <row r="27" ht="12.75">
      <c r="A27" s="22" t="s">
        <v>1269</v>
      </c>
    </row>
    <row r="28" ht="12.75">
      <c r="A28" s="22" t="s">
        <v>1270</v>
      </c>
    </row>
    <row r="29" ht="12.75">
      <c r="A29" s="22" t="s">
        <v>1271</v>
      </c>
    </row>
    <row r="30" ht="12.75">
      <c r="A30" s="22" t="s">
        <v>1272</v>
      </c>
    </row>
    <row r="31" ht="12.75">
      <c r="A31" s="22" t="s">
        <v>1273</v>
      </c>
    </row>
    <row r="32" ht="12.75">
      <c r="A32" s="22" t="s">
        <v>1274</v>
      </c>
    </row>
    <row r="33" ht="12.75">
      <c r="A33" s="22" t="s">
        <v>1275</v>
      </c>
    </row>
    <row r="34" ht="12.75">
      <c r="A34" s="22" t="s">
        <v>1276</v>
      </c>
    </row>
    <row r="35" ht="12.75">
      <c r="A35" s="22" t="s">
        <v>1277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B17"/>
  <sheetViews>
    <sheetView zoomScalePageLayoutView="0" workbookViewId="0" topLeftCell="A1">
      <selection activeCell="B47" sqref="B47"/>
    </sheetView>
  </sheetViews>
  <sheetFormatPr defaultColWidth="11.421875" defaultRowHeight="12.75"/>
  <cols>
    <col min="1" max="1" width="23.421875" style="0" customWidth="1"/>
    <col min="2" max="2" width="72.140625" style="0" customWidth="1"/>
  </cols>
  <sheetData>
    <row r="1" spans="1:2" ht="12.75">
      <c r="A1" s="33" t="s">
        <v>80</v>
      </c>
      <c r="B1" t="s">
        <v>1178</v>
      </c>
    </row>
    <row r="2" spans="1:2" ht="12.75">
      <c r="A2" s="34" t="s">
        <v>85</v>
      </c>
      <c r="B2" t="s">
        <v>1180</v>
      </c>
    </row>
    <row r="3" spans="1:2" ht="12.75">
      <c r="A3" s="31" t="s">
        <v>83</v>
      </c>
      <c r="B3" s="48" t="s">
        <v>1179</v>
      </c>
    </row>
    <row r="4" spans="1:2" ht="12.75">
      <c r="A4" s="31" t="s">
        <v>84</v>
      </c>
      <c r="B4" s="48" t="s">
        <v>1179</v>
      </c>
    </row>
    <row r="5" spans="1:2" ht="12.75">
      <c r="A5" s="31" t="s">
        <v>86</v>
      </c>
      <c r="B5" t="s">
        <v>1181</v>
      </c>
    </row>
    <row r="6" spans="1:2" ht="12.75">
      <c r="A6" s="31" t="s">
        <v>87</v>
      </c>
      <c r="B6" t="s">
        <v>1182</v>
      </c>
    </row>
    <row r="7" spans="1:2" ht="12.75">
      <c r="A7" s="31" t="s">
        <v>93</v>
      </c>
      <c r="B7" t="s">
        <v>1183</v>
      </c>
    </row>
    <row r="8" spans="1:2" ht="12.75">
      <c r="A8" s="31" t="s">
        <v>94</v>
      </c>
      <c r="B8" t="s">
        <v>1184</v>
      </c>
    </row>
    <row r="9" spans="1:2" ht="12.75">
      <c r="A9" s="31" t="s">
        <v>95</v>
      </c>
      <c r="B9" t="s">
        <v>1185</v>
      </c>
    </row>
    <row r="10" spans="1:2" ht="12.75">
      <c r="A10" s="31" t="s">
        <v>96</v>
      </c>
      <c r="B10" t="s">
        <v>1186</v>
      </c>
    </row>
    <row r="11" ht="12.75">
      <c r="A11" s="47" t="s">
        <v>81</v>
      </c>
    </row>
    <row r="12" ht="12.75">
      <c r="A12" s="47" t="s">
        <v>82</v>
      </c>
    </row>
    <row r="13" ht="12.75">
      <c r="A13" s="47" t="s">
        <v>88</v>
      </c>
    </row>
    <row r="14" ht="12.75">
      <c r="A14" s="47" t="s">
        <v>89</v>
      </c>
    </row>
    <row r="15" ht="12.75">
      <c r="A15" s="47" t="s">
        <v>90</v>
      </c>
    </row>
    <row r="16" ht="12.75">
      <c r="A16" s="47" t="s">
        <v>91</v>
      </c>
    </row>
    <row r="17" ht="12.75">
      <c r="A17" s="47" t="s">
        <v>92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C7"/>
  <sheetViews>
    <sheetView zoomScalePageLayoutView="0" workbookViewId="0" topLeftCell="A1">
      <selection activeCell="A6" sqref="A6"/>
    </sheetView>
  </sheetViews>
  <sheetFormatPr defaultColWidth="26.7109375" defaultRowHeight="12.75"/>
  <cols>
    <col min="1" max="1" width="26.7109375" style="40" customWidth="1"/>
    <col min="2" max="2" width="17.57421875" style="31" customWidth="1"/>
    <col min="3" max="16384" width="26.7109375" style="31" customWidth="1"/>
  </cols>
  <sheetData>
    <row r="1" spans="1:3" ht="30">
      <c r="A1" s="40" t="s">
        <v>1139</v>
      </c>
      <c r="B1" s="33" t="s">
        <v>53</v>
      </c>
      <c r="C1" s="31" t="s">
        <v>1187</v>
      </c>
    </row>
    <row r="2" spans="1:3" ht="20.25">
      <c r="A2" s="40" t="s">
        <v>1188</v>
      </c>
      <c r="B2" s="31" t="s">
        <v>54</v>
      </c>
      <c r="C2" s="31" t="s">
        <v>1189</v>
      </c>
    </row>
    <row r="3" spans="1:3" ht="9.75">
      <c r="A3" s="40" t="s">
        <v>1190</v>
      </c>
      <c r="B3" s="31" t="s">
        <v>19</v>
      </c>
      <c r="C3" s="31" t="s">
        <v>1191</v>
      </c>
    </row>
    <row r="4" spans="1:3" ht="9.75">
      <c r="A4" s="40" t="s">
        <v>1192</v>
      </c>
      <c r="B4" s="31" t="s">
        <v>55</v>
      </c>
      <c r="C4" s="31" t="s">
        <v>1193</v>
      </c>
    </row>
    <row r="5" spans="1:2" ht="9.75">
      <c r="A5" s="40" t="s">
        <v>1194</v>
      </c>
      <c r="B5" s="31" t="s">
        <v>56</v>
      </c>
    </row>
    <row r="6" spans="1:3" ht="20.25">
      <c r="A6" s="40" t="s">
        <v>1195</v>
      </c>
      <c r="B6" s="31" t="s">
        <v>57</v>
      </c>
      <c r="C6" s="31" t="s">
        <v>1196</v>
      </c>
    </row>
    <row r="7" spans="1:2" ht="9.75">
      <c r="A7" s="40" t="s">
        <v>1197</v>
      </c>
      <c r="B7" s="31" t="s">
        <v>58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C6"/>
  <sheetViews>
    <sheetView zoomScalePageLayoutView="0" workbookViewId="0" topLeftCell="A1">
      <selection activeCell="A2" sqref="A2:B6"/>
    </sheetView>
  </sheetViews>
  <sheetFormatPr defaultColWidth="11.421875" defaultRowHeight="12.75"/>
  <cols>
    <col min="1" max="1" width="27.57421875" style="0" customWidth="1"/>
    <col min="2" max="2" width="22.140625" style="0" bestFit="1" customWidth="1"/>
    <col min="3" max="3" width="49.140625" style="0" customWidth="1"/>
  </cols>
  <sheetData>
    <row r="1" spans="1:3" ht="12.75">
      <c r="A1" s="32" t="s">
        <v>1136</v>
      </c>
      <c r="B1" s="33" t="s">
        <v>1135</v>
      </c>
      <c r="C1" t="s">
        <v>1137</v>
      </c>
    </row>
    <row r="2" spans="1:3" ht="12.75">
      <c r="A2" s="32" t="s">
        <v>1126</v>
      </c>
      <c r="B2" s="34" t="s">
        <v>117</v>
      </c>
      <c r="C2" t="s">
        <v>1127</v>
      </c>
    </row>
    <row r="3" spans="1:3" ht="12.75">
      <c r="A3" s="32" t="s">
        <v>1128</v>
      </c>
      <c r="B3" s="31" t="s">
        <v>118</v>
      </c>
      <c r="C3" t="s">
        <v>1129</v>
      </c>
    </row>
    <row r="4" spans="1:3" ht="12.75">
      <c r="A4" s="32" t="s">
        <v>1130</v>
      </c>
      <c r="B4" s="31" t="s">
        <v>119</v>
      </c>
      <c r="C4" t="s">
        <v>1131</v>
      </c>
    </row>
    <row r="5" spans="1:3" ht="26.25">
      <c r="A5" s="32" t="s">
        <v>120</v>
      </c>
      <c r="B5" s="31" t="s">
        <v>120</v>
      </c>
      <c r="C5" s="1" t="s">
        <v>1132</v>
      </c>
    </row>
    <row r="6" spans="1:3" ht="12.75">
      <c r="A6" s="32" t="s">
        <v>1133</v>
      </c>
      <c r="B6" s="31" t="s">
        <v>121</v>
      </c>
      <c r="C6" t="s">
        <v>1134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Dreal</cp:lastModifiedBy>
  <cp:lastPrinted>2011-06-24T10:42:30Z</cp:lastPrinted>
  <dcterms:created xsi:type="dcterms:W3CDTF">1996-10-21T11:03:58Z</dcterms:created>
  <dcterms:modified xsi:type="dcterms:W3CDTF">2016-09-20T12:46:08Z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GeoCatalogue">
    <vt:lpwstr>0.2</vt:lpwstr>
  </property>
</Properties>
</file>